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 drive\NAAC\NAAC - Sitam\c4-2024\"/>
    </mc:Choice>
  </mc:AlternateContent>
  <bookViews>
    <workbookView xWindow="0" yWindow="0" windowWidth="28800" windowHeight="12330" activeTab="2"/>
  </bookViews>
  <sheets>
    <sheet name="JULY-23 TO JUNE-24" sheetId="11" r:id="rId1"/>
    <sheet name="AVERAGE" sheetId="15" r:id="rId2"/>
    <sheet name="DL" sheetId="17" r:id="rId3"/>
  </sheets>
  <calcPr calcId="162913"/>
  <fileRecoveryPr autoRecover="0"/>
</workbook>
</file>

<file path=xl/calcChain.xml><?xml version="1.0" encoding="utf-8"?>
<calcChain xmlns="http://schemas.openxmlformats.org/spreadsheetml/2006/main">
  <c r="AG71" i="11" l="1"/>
  <c r="AG70" i="11"/>
  <c r="AG68" i="11"/>
  <c r="AG67" i="11"/>
  <c r="AG66" i="11"/>
  <c r="AG61" i="11"/>
  <c r="AG60" i="11"/>
  <c r="AG58" i="11"/>
  <c r="AG57" i="11"/>
  <c r="AG56" i="11"/>
  <c r="AG51" i="11"/>
  <c r="AG50" i="11"/>
  <c r="AG48" i="11"/>
  <c r="AG47" i="11"/>
  <c r="AG46" i="11"/>
  <c r="AG41" i="11"/>
  <c r="AG40" i="11"/>
  <c r="AG38" i="11"/>
  <c r="AG37" i="11"/>
  <c r="AG36" i="11"/>
  <c r="AG31" i="11"/>
  <c r="AG30" i="11"/>
  <c r="AG28" i="11"/>
  <c r="AG27" i="11"/>
  <c r="AG26" i="11"/>
  <c r="AG21" i="11"/>
  <c r="AG20" i="11"/>
  <c r="AG18" i="11"/>
  <c r="AG17" i="11"/>
  <c r="AG16" i="11"/>
  <c r="AG11" i="11"/>
  <c r="AG10" i="11"/>
  <c r="AG8" i="11"/>
  <c r="AG7" i="11"/>
  <c r="AG6" i="11"/>
  <c r="D16" i="17" l="1"/>
  <c r="D15" i="17"/>
  <c r="D14" i="17"/>
  <c r="D13" i="17"/>
  <c r="D12" i="17"/>
  <c r="D11" i="17"/>
  <c r="AG117" i="11"/>
  <c r="AG107" i="11"/>
  <c r="AG97" i="11"/>
  <c r="AG87" i="11"/>
  <c r="AG77" i="11"/>
  <c r="AG121" i="11" l="1"/>
  <c r="AG120" i="11"/>
  <c r="AG118" i="11"/>
  <c r="AG116" i="11"/>
  <c r="AG111" i="11"/>
  <c r="AG110" i="11"/>
  <c r="AG108" i="11"/>
  <c r="AG106" i="11"/>
  <c r="AG101" i="11"/>
  <c r="AG100" i="11"/>
  <c r="AG98" i="11"/>
  <c r="AG96" i="11"/>
  <c r="AG91" i="11"/>
  <c r="AG90" i="11"/>
  <c r="AG88" i="11"/>
  <c r="AG86" i="11"/>
  <c r="AG81" i="11"/>
  <c r="AG80" i="11"/>
  <c r="AG78" i="11"/>
  <c r="AG76" i="11"/>
  <c r="D10" i="17"/>
  <c r="D9" i="17"/>
  <c r="D8" i="17"/>
  <c r="D7" i="17"/>
  <c r="D6" i="17"/>
  <c r="D5" i="17"/>
  <c r="E10" i="15"/>
  <c r="E9" i="15"/>
  <c r="E8" i="15"/>
  <c r="E7" i="15"/>
  <c r="E6" i="15"/>
  <c r="E5" i="15"/>
  <c r="E16" i="15"/>
  <c r="E15" i="15"/>
  <c r="E14" i="15"/>
  <c r="E13" i="15"/>
  <c r="E12" i="15"/>
  <c r="E11" i="15"/>
  <c r="C17" i="17" l="1"/>
  <c r="B17" i="17"/>
</calcChain>
</file>

<file path=xl/sharedStrings.xml><?xml version="1.0" encoding="utf-8"?>
<sst xmlns="http://schemas.openxmlformats.org/spreadsheetml/2006/main" count="532" uniqueCount="57">
  <si>
    <t>PARTICULARS</t>
  </si>
  <si>
    <t>H</t>
  </si>
  <si>
    <t>NO OF USERS OF REF</t>
  </si>
  <si>
    <t>S</t>
  </si>
  <si>
    <t>DIGITAL LIBRARY</t>
  </si>
  <si>
    <t>TOTAL</t>
  </si>
  <si>
    <t>BOOK TRANSCTIONS</t>
  </si>
  <si>
    <t>Dasara Holidays</t>
  </si>
  <si>
    <t>MONTH</t>
  </si>
  <si>
    <t>NO.OF DAYS</t>
  </si>
  <si>
    <t>STUDENTS</t>
  </si>
  <si>
    <t>STAFF</t>
  </si>
  <si>
    <t>AVERAGE OF USERS VISITED</t>
  </si>
  <si>
    <t>NO.OF USERS</t>
  </si>
  <si>
    <t>AVERAGE NO.OF 
USERS VISITED</t>
  </si>
  <si>
    <t xml:space="preserve">                                                                        LIBRARIAN</t>
  </si>
  <si>
    <t>NO OF USERS VISITED (Students)</t>
  </si>
  <si>
    <t>NO OF USERS VISITED (Faculty)</t>
  </si>
  <si>
    <t>Muharram</t>
  </si>
  <si>
    <t>Independence day</t>
  </si>
  <si>
    <t>Janmashtami</t>
  </si>
  <si>
    <t>Vinayakachavithi</t>
  </si>
  <si>
    <t>Milad un -Nabi</t>
  </si>
  <si>
    <t>Gandhijayanthi</t>
  </si>
  <si>
    <t>Christmas</t>
  </si>
  <si>
    <t>AVERAGE NO.OF USERS DIGITAL LIBRARY VISTED MONTH WISE - 2023</t>
  </si>
  <si>
    <t>AVERAGE NO.OF USERS VISTED MONTH WISE - 2023</t>
  </si>
  <si>
    <t>MONTH WISE CENTRAL LIBRARY USAGE STATISTICS - JULY 2023 TO JUNE 2024</t>
  </si>
  <si>
    <t>PONGAL HOLIDALYS</t>
  </si>
  <si>
    <r>
      <t xml:space="preserve">MONTH OF </t>
    </r>
    <r>
      <rPr>
        <b/>
        <sz val="12"/>
        <color rgb="FFFF0000"/>
        <rFont val="Calibri"/>
        <family val="2"/>
        <scheme val="minor"/>
      </rPr>
      <t>JULY 2023 - JUNE 2024</t>
    </r>
    <r>
      <rPr>
        <b/>
        <sz val="12"/>
        <color rgb="FF3F3F3F"/>
        <rFont val="Calibri"/>
        <family val="2"/>
        <scheme val="minor"/>
      </rPr>
      <t xml:space="preserve"> MONTH WISE LIBRARY STATISTICS</t>
    </r>
  </si>
  <si>
    <t>MONTH &amp; YEAR</t>
  </si>
  <si>
    <t>JULY, 2023</t>
  </si>
  <si>
    <t>AUGUST, 2023</t>
  </si>
  <si>
    <t>SEPTEMBER, 2023</t>
  </si>
  <si>
    <t>OCTOBER, 2023</t>
  </si>
  <si>
    <t>NOVERMBER, 2023</t>
  </si>
  <si>
    <t>DECEMBER, 2023</t>
  </si>
  <si>
    <t>JANUARY, 2024</t>
  </si>
  <si>
    <t>FEBRUARY, 2024</t>
  </si>
  <si>
    <t>MARCH, 2024</t>
  </si>
  <si>
    <t>APRIL, 2024</t>
  </si>
  <si>
    <t>MAY, 2024</t>
  </si>
  <si>
    <t>JUNE, 2024</t>
  </si>
  <si>
    <r>
      <t xml:space="preserve">MONTH OF </t>
    </r>
    <r>
      <rPr>
        <b/>
        <sz val="12"/>
        <color rgb="FFFF0000"/>
        <rFont val="Calibri"/>
        <family val="2"/>
        <scheme val="minor"/>
      </rPr>
      <t>JULY 2023- JUNE 2024</t>
    </r>
    <r>
      <rPr>
        <b/>
        <sz val="12"/>
        <color rgb="FF3F3F3F"/>
        <rFont val="Calibri"/>
        <family val="2"/>
        <scheme val="minor"/>
      </rPr>
      <t xml:space="preserve"> MONTH WISE DIGITAL LIBRARY STATISTICS</t>
    </r>
  </si>
  <si>
    <t>SATYA INSTITUTE OF TECHNOLOGY AND MANAGEMENT:: VIZIANAGARAM</t>
  </si>
  <si>
    <r>
      <t xml:space="preserve">MONTH OF </t>
    </r>
    <r>
      <rPr>
        <b/>
        <sz val="12"/>
        <color rgb="FFFF0000"/>
        <rFont val="Times New Roman"/>
        <family val="1"/>
      </rPr>
      <t>July-2023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</si>
  <si>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 xml:space="preserve">MONTH OF </t>
    </r>
    <r>
      <rPr>
        <b/>
        <sz val="12"/>
        <color rgb="FFFF0000"/>
        <rFont val="Times New Roman"/>
        <family val="1"/>
      </rPr>
      <t>August-2023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</si>
  <si>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 xml:space="preserve">MONTH OF </t>
    </r>
    <r>
      <rPr>
        <b/>
        <sz val="12"/>
        <color rgb="FFFF0000"/>
        <rFont val="Times New Roman"/>
        <family val="1"/>
      </rPr>
      <t>September-2023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</si>
  <si>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 xml:space="preserve">MONTH OF </t>
    </r>
    <r>
      <rPr>
        <b/>
        <sz val="12"/>
        <color rgb="FFFF0000"/>
        <rFont val="Times New Roman"/>
        <family val="1"/>
      </rPr>
      <t>October-2023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</si>
  <si>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 xml:space="preserve">MONTH OF </t>
    </r>
    <r>
      <rPr>
        <b/>
        <sz val="12"/>
        <color rgb="FFFF0000"/>
        <rFont val="Times New Roman"/>
        <family val="1"/>
      </rPr>
      <t>November-2023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</si>
  <si>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 xml:space="preserve">MONTH OF </t>
    </r>
    <r>
      <rPr>
        <b/>
        <sz val="12"/>
        <color rgb="FFFF0000"/>
        <rFont val="Times New Roman"/>
        <family val="1"/>
      </rPr>
      <t>December-2023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</si>
  <si>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>MONTH OF JANUARY</t>
    </r>
    <r>
      <rPr>
        <b/>
        <sz val="12"/>
        <color rgb="FFFF0000"/>
        <rFont val="Times New Roman"/>
        <family val="1"/>
      </rPr>
      <t>-2024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</si>
  <si>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>MONTH OF FEBRUARY</t>
    </r>
    <r>
      <rPr>
        <b/>
        <sz val="12"/>
        <color rgb="FFFF0000"/>
        <rFont val="Times New Roman"/>
        <family val="1"/>
      </rPr>
      <t>-2024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</si>
  <si>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>MONTH OF MARCH</t>
    </r>
    <r>
      <rPr>
        <b/>
        <sz val="12"/>
        <color rgb="FFFF0000"/>
        <rFont val="Times New Roman"/>
        <family val="1"/>
      </rPr>
      <t>-2024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</si>
  <si>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>MONTH OF APRIL</t>
    </r>
    <r>
      <rPr>
        <b/>
        <sz val="12"/>
        <color rgb="FFFF0000"/>
        <rFont val="Times New Roman"/>
        <family val="1"/>
      </rPr>
      <t>-2024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</si>
  <si>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>MONTH OF MAY</t>
    </r>
    <r>
      <rPr>
        <b/>
        <sz val="12"/>
        <color rgb="FFFF0000"/>
        <rFont val="Times New Roman"/>
        <family val="1"/>
      </rPr>
      <t>-2024</t>
    </r>
    <r>
      <rPr>
        <b/>
        <sz val="12"/>
        <color rgb="FF3F3F3F"/>
        <rFont val="Times New Roman"/>
        <family val="1"/>
      </rPr>
      <t xml:space="preserve"> DAY WISE LIBRARY STASTICS</t>
    </r>
  </si>
  <si>
    <r>
      <t>MONTH OF JUNE</t>
    </r>
    <r>
      <rPr>
        <b/>
        <sz val="12"/>
        <color rgb="FFFF0000"/>
        <rFont val="Times New Roman"/>
        <family val="1"/>
      </rPr>
      <t>-2024</t>
    </r>
    <r>
      <rPr>
        <b/>
        <sz val="12"/>
        <color rgb="FF3F3F3F"/>
        <rFont val="Times New Roman"/>
        <family val="1"/>
      </rPr>
      <t xml:space="preserve"> DAY WISE LIBRARY STASTICS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</si>
</sst>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20"/>
      <color theme="1"/>
      <name val="Times New Roman"/>
      <family val="1"/>
    </font>
    <font>
      <b/>
      <sz val="12"/>
      <color rgb="FF3F3F3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00B050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3F3F3F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B05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93">
    <xf numFmtId="0" fontId="0" fillId="0" borderId="0" xfId="0"/>
    <xf numFmtId="0" fontId="0" fillId="0" borderId="0" xfId="0" applyBorder="1"/>
    <xf numFmtId="0" fontId="9" fillId="2" borderId="1" xfId="1" applyFont="1" applyBorder="1" applyAlignment="1">
      <alignment horizontal="left"/>
    </xf>
    <xf numFmtId="0" fontId="9" fillId="2" borderId="1" xfId="1" applyFont="1" applyBorder="1" applyAlignment="1">
      <alignment horizontal="center"/>
    </xf>
    <xf numFmtId="0" fontId="10" fillId="2" borderId="1" xfId="1" applyFont="1" applyBorder="1" applyAlignment="1">
      <alignment horizontal="left"/>
    </xf>
    <xf numFmtId="0" fontId="11" fillId="2" borderId="1" xfId="1" applyFont="1" applyBorder="1" applyAlignment="1">
      <alignment horizontal="center"/>
    </xf>
    <xf numFmtId="1" fontId="11" fillId="3" borderId="1" xfId="0" applyNumberFormat="1" applyFont="1" applyFill="1" applyBorder="1" applyAlignment="1">
      <alignment horizontal="center" vertical="center"/>
    </xf>
    <xf numFmtId="0" fontId="12" fillId="2" borderId="1" xfId="1" applyFont="1" applyBorder="1" applyAlignment="1">
      <alignment horizontal="center" vertical="center"/>
    </xf>
    <xf numFmtId="0" fontId="13" fillId="2" borderId="1" xfId="1" applyFont="1" applyBorder="1" applyAlignment="1">
      <alignment horizontal="left"/>
    </xf>
    <xf numFmtId="0" fontId="14" fillId="2" borderId="1" xfId="1" applyFont="1" applyBorder="1" applyAlignment="1">
      <alignment horizontal="center"/>
    </xf>
    <xf numFmtId="0" fontId="14" fillId="0" borderId="1" xfId="0" applyFont="1" applyBorder="1"/>
    <xf numFmtId="0" fontId="0" fillId="0" borderId="1" xfId="0" applyBorder="1"/>
    <xf numFmtId="0" fontId="15" fillId="0" borderId="1" xfId="0" applyFont="1" applyBorder="1"/>
    <xf numFmtId="0" fontId="9" fillId="2" borderId="1" xfId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/>
    </xf>
    <xf numFmtId="0" fontId="5" fillId="0" borderId="0" xfId="0" applyFont="1"/>
    <xf numFmtId="1" fontId="0" fillId="0" borderId="1" xfId="0" applyNumberFormat="1" applyBorder="1"/>
    <xf numFmtId="0" fontId="18" fillId="0" borderId="1" xfId="0" applyFont="1" applyBorder="1" applyAlignment="1">
      <alignment horizontal="center"/>
    </xf>
    <xf numFmtId="0" fontId="16" fillId="2" borderId="1" xfId="1" applyFont="1" applyBorder="1" applyAlignment="1">
      <alignment horizontal="left"/>
    </xf>
    <xf numFmtId="0" fontId="19" fillId="2" borderId="1" xfId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Alignment="1">
      <alignment horizontal="center"/>
    </xf>
    <xf numFmtId="0" fontId="17" fillId="2" borderId="1" xfId="1" applyFont="1" applyBorder="1" applyAlignment="1">
      <alignment horizontal="center" wrapText="1"/>
    </xf>
    <xf numFmtId="0" fontId="16" fillId="3" borderId="1" xfId="1" applyFont="1" applyFill="1" applyBorder="1" applyAlignment="1">
      <alignment horizontal="left"/>
    </xf>
    <xf numFmtId="0" fontId="20" fillId="2" borderId="3" xfId="1" applyFont="1" applyBorder="1" applyAlignment="1">
      <alignment horizontal="center"/>
    </xf>
    <xf numFmtId="0" fontId="20" fillId="2" borderId="5" xfId="1" applyFont="1" applyBorder="1" applyAlignment="1">
      <alignment horizontal="center"/>
    </xf>
    <xf numFmtId="0" fontId="20" fillId="2" borderId="11" xfId="1" applyFont="1" applyBorder="1" applyAlignment="1">
      <alignment horizontal="center"/>
    </xf>
    <xf numFmtId="0" fontId="20" fillId="2" borderId="12" xfId="1" applyFont="1" applyBorder="1" applyAlignment="1">
      <alignment horizontal="center"/>
    </xf>
    <xf numFmtId="0" fontId="20" fillId="2" borderId="13" xfId="1" applyFont="1" applyBorder="1" applyAlignment="1">
      <alignment horizontal="center"/>
    </xf>
    <xf numFmtId="0" fontId="20" fillId="2" borderId="1" xfId="1" applyFont="1" applyBorder="1" applyAlignment="1"/>
    <xf numFmtId="0" fontId="21" fillId="2" borderId="1" xfId="1" applyFont="1" applyBorder="1" applyAlignment="1">
      <alignment horizontal="center"/>
    </xf>
    <xf numFmtId="0" fontId="17" fillId="2" borderId="1" xfId="1" applyFont="1" applyBorder="1" applyAlignment="1">
      <alignment horizontal="center" vertical="center"/>
    </xf>
    <xf numFmtId="0" fontId="21" fillId="2" borderId="2" xfId="1" applyFont="1" applyAlignment="1">
      <alignment horizontal="center" vertical="center"/>
    </xf>
    <xf numFmtId="0" fontId="17" fillId="2" borderId="2" xfId="1" applyFont="1" applyAlignment="1">
      <alignment horizontal="center" vertical="center"/>
    </xf>
    <xf numFmtId="0" fontId="21" fillId="2" borderId="1" xfId="1" applyFont="1" applyBorder="1" applyAlignment="1">
      <alignment horizontal="center" vertical="center"/>
    </xf>
    <xf numFmtId="0" fontId="17" fillId="2" borderId="2" xfId="1" applyFont="1" applyAlignment="1">
      <alignment horizontal="center" vertical="center" wrapText="1"/>
    </xf>
    <xf numFmtId="0" fontId="16" fillId="4" borderId="1" xfId="1" applyFont="1" applyFill="1" applyBorder="1" applyAlignment="1">
      <alignment horizontal="left"/>
    </xf>
    <xf numFmtId="0" fontId="21" fillId="4" borderId="1" xfId="1" applyFont="1" applyFill="1" applyBorder="1" applyAlignment="1">
      <alignment horizontal="center"/>
    </xf>
    <xf numFmtId="0" fontId="17" fillId="4" borderId="1" xfId="1" applyFont="1" applyFill="1" applyBorder="1" applyAlignment="1">
      <alignment horizontal="center"/>
    </xf>
    <xf numFmtId="0" fontId="17" fillId="4" borderId="1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20" fillId="2" borderId="11" xfId="1" applyFont="1" applyBorder="1" applyAlignment="1">
      <alignment horizontal="center" vertical="center"/>
    </xf>
    <xf numFmtId="0" fontId="17" fillId="2" borderId="12" xfId="1" applyFont="1" applyBorder="1" applyAlignment="1">
      <alignment horizontal="center" vertical="center"/>
    </xf>
    <xf numFmtId="0" fontId="17" fillId="2" borderId="13" xfId="1" applyFont="1" applyBorder="1" applyAlignment="1">
      <alignment horizontal="center" vertical="center"/>
    </xf>
    <xf numFmtId="0" fontId="21" fillId="2" borderId="2" xfId="1" applyFont="1" applyAlignment="1">
      <alignment horizontal="center"/>
    </xf>
    <xf numFmtId="0" fontId="17" fillId="2" borderId="3" xfId="1" applyFont="1" applyBorder="1" applyAlignment="1">
      <alignment horizontal="center" vertical="center"/>
    </xf>
    <xf numFmtId="0" fontId="21" fillId="2" borderId="3" xfId="1" applyFont="1" applyBorder="1" applyAlignment="1">
      <alignment horizontal="center" vertical="center"/>
    </xf>
    <xf numFmtId="0" fontId="17" fillId="2" borderId="2" xfId="1" applyFont="1" applyAlignment="1">
      <alignment horizontal="center" wrapText="1"/>
    </xf>
    <xf numFmtId="0" fontId="21" fillId="2" borderId="1" xfId="1" applyFont="1" applyBorder="1" applyAlignment="1">
      <alignment horizontal="center" wrapText="1"/>
    </xf>
    <xf numFmtId="0" fontId="21" fillId="2" borderId="3" xfId="1" applyFont="1" applyBorder="1" applyAlignment="1">
      <alignment horizontal="center"/>
    </xf>
    <xf numFmtId="0" fontId="20" fillId="2" borderId="3" xfId="1" applyFont="1" applyBorder="1" applyAlignment="1">
      <alignment horizontal="center" vertical="center"/>
    </xf>
    <xf numFmtId="0" fontId="21" fillId="2" borderId="1" xfId="1" applyFont="1" applyBorder="1" applyAlignment="1">
      <alignment vertical="center"/>
    </xf>
    <xf numFmtId="0" fontId="19" fillId="2" borderId="5" xfId="1" applyFont="1" applyBorder="1" applyAlignment="1">
      <alignment horizontal="center"/>
    </xf>
    <xf numFmtId="0" fontId="20" fillId="2" borderId="1" xfId="1" applyFont="1" applyBorder="1" applyAlignment="1">
      <alignment vertical="center"/>
    </xf>
    <xf numFmtId="0" fontId="20" fillId="2" borderId="1" xfId="1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6" fillId="3" borderId="6" xfId="1" applyFont="1" applyFill="1" applyBorder="1" applyAlignment="1">
      <alignment horizontal="left"/>
    </xf>
    <xf numFmtId="0" fontId="17" fillId="2" borderId="1" xfId="1" applyFont="1" applyBorder="1" applyAlignment="1">
      <alignment horizontal="center" vertical="center" wrapText="1"/>
    </xf>
    <xf numFmtId="0" fontId="22" fillId="2" borderId="0" xfId="1" applyFont="1" applyBorder="1" applyAlignment="1">
      <alignment horizontal="center"/>
    </xf>
    <xf numFmtId="0" fontId="17" fillId="2" borderId="0" xfId="1" applyFont="1" applyBorder="1" applyAlignment="1">
      <alignment horizontal="center"/>
    </xf>
    <xf numFmtId="0" fontId="16" fillId="2" borderId="1" xfId="1" applyFont="1" applyBorder="1" applyAlignment="1">
      <alignment horizontal="left" wrapText="1"/>
    </xf>
    <xf numFmtId="0" fontId="21" fillId="2" borderId="1" xfId="1" applyFont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wrapText="1"/>
    </xf>
    <xf numFmtId="0" fontId="21" fillId="2" borderId="4" xfId="1" applyFont="1" applyBorder="1" applyAlignment="1">
      <alignment horizontal="center" vertical="center"/>
    </xf>
    <xf numFmtId="0" fontId="21" fillId="2" borderId="6" xfId="1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Border="1"/>
    <xf numFmtId="0" fontId="20" fillId="0" borderId="1" xfId="0" applyFont="1" applyBorder="1"/>
    <xf numFmtId="0" fontId="23" fillId="2" borderId="1" xfId="1" applyFont="1" applyBorder="1" applyAlignment="1">
      <alignment horizontal="left" wrapText="1"/>
    </xf>
    <xf numFmtId="0" fontId="23" fillId="3" borderId="1" xfId="1" applyFont="1" applyFill="1" applyBorder="1" applyAlignment="1">
      <alignment horizontal="left" wrapText="1"/>
    </xf>
    <xf numFmtId="0" fontId="23" fillId="3" borderId="1" xfId="1" applyFont="1" applyFill="1" applyBorder="1" applyAlignment="1">
      <alignment horizontal="left"/>
    </xf>
    <xf numFmtId="0" fontId="12" fillId="2" borderId="1" xfId="1" applyFont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7" fillId="2" borderId="6" xfId="1" applyFont="1" applyBorder="1" applyAlignment="1">
      <alignment horizontal="center" vertical="center"/>
    </xf>
    <xf numFmtId="0" fontId="17" fillId="2" borderId="7" xfId="1" applyFont="1" applyBorder="1" applyAlignment="1">
      <alignment horizontal="center" vertical="center"/>
    </xf>
    <xf numFmtId="0" fontId="17" fillId="2" borderId="8" xfId="1" applyFont="1" applyBorder="1" applyAlignment="1">
      <alignment horizontal="center" vertical="center"/>
    </xf>
    <xf numFmtId="0" fontId="21" fillId="2" borderId="1" xfId="1" applyFont="1" applyBorder="1" applyAlignment="1">
      <alignment horizontal="center" vertical="center"/>
    </xf>
    <xf numFmtId="0" fontId="21" fillId="2" borderId="10" xfId="1" applyFont="1" applyBorder="1" applyAlignment="1">
      <alignment horizontal="center" vertical="center"/>
    </xf>
    <xf numFmtId="0" fontId="16" fillId="2" borderId="6" xfId="1" applyFont="1" applyBorder="1" applyAlignment="1">
      <alignment horizontal="center"/>
    </xf>
    <xf numFmtId="0" fontId="16" fillId="2" borderId="7" xfId="1" applyFont="1" applyBorder="1" applyAlignment="1">
      <alignment horizontal="center"/>
    </xf>
    <xf numFmtId="0" fontId="16" fillId="2" borderId="8" xfId="1" applyFont="1" applyBorder="1" applyAlignment="1">
      <alignment horizontal="center"/>
    </xf>
    <xf numFmtId="0" fontId="17" fillId="2" borderId="6" xfId="1" applyFont="1" applyBorder="1" applyAlignment="1">
      <alignment horizontal="center"/>
    </xf>
    <xf numFmtId="0" fontId="17" fillId="2" borderId="7" xfId="1" applyFont="1" applyBorder="1" applyAlignment="1">
      <alignment horizontal="center"/>
    </xf>
    <xf numFmtId="0" fontId="17" fillId="2" borderId="8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9" xfId="1" applyFont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colors>
    <mruColors>
      <color rgb="FFC3A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6"/>
  <sheetViews>
    <sheetView topLeftCell="A109" workbookViewId="0">
      <selection activeCell="Y130" sqref="Y130"/>
    </sheetView>
  </sheetViews>
  <sheetFormatPr defaultRowHeight="15" x14ac:dyDescent="0.25"/>
  <cols>
    <col min="1" max="1" width="25.85546875" customWidth="1"/>
    <col min="2" max="10" width="6" bestFit="1" customWidth="1"/>
    <col min="11" max="11" width="5.85546875" bestFit="1" customWidth="1"/>
    <col min="12" max="13" width="6" bestFit="1" customWidth="1"/>
    <col min="14" max="18" width="5.85546875" bestFit="1" customWidth="1"/>
    <col min="19" max="24" width="6" bestFit="1" customWidth="1"/>
    <col min="25" max="25" width="5.85546875" bestFit="1" customWidth="1"/>
    <col min="26" max="26" width="6" bestFit="1" customWidth="1"/>
    <col min="27" max="27" width="5.5703125" bestFit="1" customWidth="1"/>
    <col min="28" max="31" width="6" bestFit="1" customWidth="1"/>
    <col min="32" max="32" width="5.85546875" bestFit="1" customWidth="1"/>
    <col min="33" max="33" width="8.85546875" bestFit="1" customWidth="1"/>
  </cols>
  <sheetData>
    <row r="1" spans="1:33" ht="25.5" x14ac:dyDescent="0.35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3" ht="25.5" x14ac:dyDescent="0.35">
      <c r="A2" s="88" t="s">
        <v>27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4" spans="1:33" ht="15.75" x14ac:dyDescent="0.25">
      <c r="A4" s="81" t="s">
        <v>45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3"/>
      <c r="AG4" s="17" t="s">
        <v>5</v>
      </c>
    </row>
    <row r="5" spans="1:33" ht="15.75" x14ac:dyDescent="0.25">
      <c r="A5" s="18" t="s">
        <v>0</v>
      </c>
      <c r="B5" s="19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  <c r="M5" s="19">
        <v>12</v>
      </c>
      <c r="N5" s="19">
        <v>13</v>
      </c>
      <c r="O5" s="19">
        <v>14</v>
      </c>
      <c r="P5" s="19">
        <v>15</v>
      </c>
      <c r="Q5" s="19">
        <v>16</v>
      </c>
      <c r="R5" s="19">
        <v>17</v>
      </c>
      <c r="S5" s="19">
        <v>18</v>
      </c>
      <c r="T5" s="19">
        <v>19</v>
      </c>
      <c r="U5" s="19">
        <v>20</v>
      </c>
      <c r="V5" s="19">
        <v>21</v>
      </c>
      <c r="W5" s="19">
        <v>22</v>
      </c>
      <c r="X5" s="19">
        <v>23</v>
      </c>
      <c r="Y5" s="19">
        <v>24</v>
      </c>
      <c r="Z5" s="19">
        <v>25</v>
      </c>
      <c r="AA5" s="19">
        <v>26</v>
      </c>
      <c r="AB5" s="19">
        <v>27</v>
      </c>
      <c r="AC5" s="19">
        <v>28</v>
      </c>
      <c r="AD5" s="19">
        <v>29</v>
      </c>
      <c r="AE5" s="19">
        <v>30</v>
      </c>
      <c r="AF5" s="19">
        <v>31</v>
      </c>
      <c r="AG5" s="17"/>
    </row>
    <row r="6" spans="1:33" ht="31.5" x14ac:dyDescent="0.25">
      <c r="A6" s="71" t="s">
        <v>16</v>
      </c>
      <c r="B6" s="20">
        <v>3</v>
      </c>
      <c r="C6" s="21" t="s">
        <v>3</v>
      </c>
      <c r="D6" s="20">
        <v>24</v>
      </c>
      <c r="E6" s="20">
        <v>5</v>
      </c>
      <c r="F6" s="20">
        <v>28</v>
      </c>
      <c r="G6" s="22">
        <v>18</v>
      </c>
      <c r="H6" s="22">
        <v>23</v>
      </c>
      <c r="I6" s="20">
        <v>22</v>
      </c>
      <c r="J6" s="21" t="s">
        <v>3</v>
      </c>
      <c r="K6" s="20">
        <v>25</v>
      </c>
      <c r="L6" s="20">
        <v>31</v>
      </c>
      <c r="M6" s="20">
        <v>27</v>
      </c>
      <c r="N6" s="20">
        <v>40</v>
      </c>
      <c r="O6" s="22">
        <v>55</v>
      </c>
      <c r="P6" s="20">
        <v>53</v>
      </c>
      <c r="Q6" s="21" t="s">
        <v>3</v>
      </c>
      <c r="R6" s="20">
        <v>52</v>
      </c>
      <c r="S6" s="20">
        <v>7</v>
      </c>
      <c r="T6" s="20">
        <v>23</v>
      </c>
      <c r="U6" s="20">
        <v>29</v>
      </c>
      <c r="V6" s="20">
        <v>42</v>
      </c>
      <c r="W6" s="20">
        <v>10</v>
      </c>
      <c r="X6" s="21" t="s">
        <v>3</v>
      </c>
      <c r="Y6" s="20">
        <v>25</v>
      </c>
      <c r="Z6" s="22">
        <v>22</v>
      </c>
      <c r="AA6" s="20">
        <v>37</v>
      </c>
      <c r="AB6" s="20">
        <v>5</v>
      </c>
      <c r="AC6" s="20">
        <v>34</v>
      </c>
      <c r="AD6" s="21" t="s">
        <v>1</v>
      </c>
      <c r="AE6" s="21" t="s">
        <v>3</v>
      </c>
      <c r="AF6" s="20">
        <v>13</v>
      </c>
      <c r="AG6" s="17">
        <f>SUM(B6:AF6)</f>
        <v>653</v>
      </c>
    </row>
    <row r="7" spans="1:33" ht="47.25" x14ac:dyDescent="0.25">
      <c r="A7" s="72" t="s">
        <v>17</v>
      </c>
      <c r="B7" s="20">
        <v>17</v>
      </c>
      <c r="C7" s="21" t="s">
        <v>3</v>
      </c>
      <c r="D7" s="20">
        <v>8</v>
      </c>
      <c r="E7" s="20">
        <v>8</v>
      </c>
      <c r="F7" s="20">
        <v>7</v>
      </c>
      <c r="G7" s="22">
        <v>8</v>
      </c>
      <c r="H7" s="22">
        <v>9</v>
      </c>
      <c r="I7" s="20">
        <v>9</v>
      </c>
      <c r="J7" s="21" t="s">
        <v>3</v>
      </c>
      <c r="K7" s="20">
        <v>8</v>
      </c>
      <c r="L7" s="20">
        <v>8</v>
      </c>
      <c r="M7" s="20">
        <v>10</v>
      </c>
      <c r="N7" s="20">
        <v>9</v>
      </c>
      <c r="O7" s="22">
        <v>8</v>
      </c>
      <c r="P7" s="20">
        <v>8</v>
      </c>
      <c r="Q7" s="21" t="s">
        <v>3</v>
      </c>
      <c r="R7" s="20">
        <v>11</v>
      </c>
      <c r="S7" s="20">
        <v>11</v>
      </c>
      <c r="T7" s="20">
        <v>12</v>
      </c>
      <c r="U7" s="20">
        <v>11</v>
      </c>
      <c r="V7" s="20">
        <v>7</v>
      </c>
      <c r="W7" s="20">
        <v>17</v>
      </c>
      <c r="X7" s="21" t="s">
        <v>3</v>
      </c>
      <c r="Y7" s="20">
        <v>6</v>
      </c>
      <c r="Z7" s="22">
        <v>11</v>
      </c>
      <c r="AA7" s="20">
        <v>8</v>
      </c>
      <c r="AB7" s="20">
        <v>7</v>
      </c>
      <c r="AC7" s="20">
        <v>4</v>
      </c>
      <c r="AD7" s="23" t="s">
        <v>18</v>
      </c>
      <c r="AE7" s="21" t="s">
        <v>3</v>
      </c>
      <c r="AF7" s="20">
        <v>6</v>
      </c>
      <c r="AG7" s="17">
        <f>SUM(B7:AF7)</f>
        <v>228</v>
      </c>
    </row>
    <row r="8" spans="1:33" ht="15.75" x14ac:dyDescent="0.25">
      <c r="A8" s="24" t="s">
        <v>2</v>
      </c>
      <c r="B8" s="20">
        <v>0</v>
      </c>
      <c r="C8" s="21" t="s">
        <v>3</v>
      </c>
      <c r="D8" s="20">
        <v>0</v>
      </c>
      <c r="E8" s="20">
        <v>0</v>
      </c>
      <c r="F8" s="20">
        <v>0</v>
      </c>
      <c r="G8" s="25">
        <v>0</v>
      </c>
      <c r="H8" s="25">
        <v>0</v>
      </c>
      <c r="I8" s="20">
        <v>0</v>
      </c>
      <c r="J8" s="21" t="s">
        <v>3</v>
      </c>
      <c r="K8" s="20">
        <v>0</v>
      </c>
      <c r="L8" s="20">
        <v>3</v>
      </c>
      <c r="M8" s="20">
        <v>3</v>
      </c>
      <c r="N8" s="20">
        <v>3</v>
      </c>
      <c r="O8" s="25">
        <v>7</v>
      </c>
      <c r="P8" s="20">
        <v>10</v>
      </c>
      <c r="Q8" s="21" t="s">
        <v>3</v>
      </c>
      <c r="R8" s="20">
        <v>3</v>
      </c>
      <c r="S8" s="20">
        <v>0</v>
      </c>
      <c r="T8" s="20">
        <v>8</v>
      </c>
      <c r="U8" s="20">
        <v>0</v>
      </c>
      <c r="V8" s="20">
        <v>4</v>
      </c>
      <c r="W8" s="20">
        <v>0</v>
      </c>
      <c r="X8" s="21" t="s">
        <v>3</v>
      </c>
      <c r="Y8" s="20">
        <v>0</v>
      </c>
      <c r="Z8" s="25">
        <v>0</v>
      </c>
      <c r="AA8" s="20">
        <v>0</v>
      </c>
      <c r="AB8" s="20">
        <v>0</v>
      </c>
      <c r="AC8" s="20">
        <v>1</v>
      </c>
      <c r="AD8" s="21" t="s">
        <v>1</v>
      </c>
      <c r="AE8" s="21" t="s">
        <v>3</v>
      </c>
      <c r="AF8" s="20">
        <v>0</v>
      </c>
      <c r="AG8" s="17">
        <f>SUM(B8:AF8)</f>
        <v>42</v>
      </c>
    </row>
    <row r="9" spans="1:33" ht="15.75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17"/>
    </row>
    <row r="10" spans="1:33" ht="15.75" x14ac:dyDescent="0.25">
      <c r="A10" s="24" t="s">
        <v>6</v>
      </c>
      <c r="B10" s="20">
        <v>0</v>
      </c>
      <c r="C10" s="21" t="s">
        <v>3</v>
      </c>
      <c r="D10" s="20">
        <v>9</v>
      </c>
      <c r="E10" s="20">
        <v>37</v>
      </c>
      <c r="F10" s="20">
        <v>61</v>
      </c>
      <c r="G10" s="22">
        <v>25</v>
      </c>
      <c r="H10" s="22">
        <v>17</v>
      </c>
      <c r="I10" s="20">
        <v>24</v>
      </c>
      <c r="J10" s="21" t="s">
        <v>3</v>
      </c>
      <c r="K10" s="20">
        <v>3</v>
      </c>
      <c r="L10" s="20">
        <v>5</v>
      </c>
      <c r="M10" s="20">
        <v>5</v>
      </c>
      <c r="N10" s="20">
        <v>7</v>
      </c>
      <c r="O10" s="22">
        <v>14</v>
      </c>
      <c r="P10" s="20">
        <v>23</v>
      </c>
      <c r="Q10" s="21" t="s">
        <v>3</v>
      </c>
      <c r="R10" s="20">
        <v>65</v>
      </c>
      <c r="S10" s="20">
        <v>0</v>
      </c>
      <c r="T10" s="20">
        <v>30</v>
      </c>
      <c r="U10" s="20">
        <v>6</v>
      </c>
      <c r="V10" s="20">
        <v>37</v>
      </c>
      <c r="W10" s="20">
        <v>4</v>
      </c>
      <c r="X10" s="21" t="s">
        <v>3</v>
      </c>
      <c r="Y10" s="20">
        <v>33</v>
      </c>
      <c r="Z10" s="25">
        <v>4</v>
      </c>
      <c r="AA10" s="26">
        <v>47</v>
      </c>
      <c r="AB10" s="26">
        <v>2</v>
      </c>
      <c r="AC10" s="26">
        <v>57</v>
      </c>
      <c r="AD10" s="21" t="s">
        <v>1</v>
      </c>
      <c r="AE10" s="21" t="s">
        <v>3</v>
      </c>
      <c r="AF10" s="20">
        <v>0</v>
      </c>
      <c r="AG10" s="17">
        <f>SUM(B10:AF10)</f>
        <v>515</v>
      </c>
    </row>
    <row r="11" spans="1:33" ht="15.75" x14ac:dyDescent="0.25">
      <c r="A11" s="73" t="s">
        <v>4</v>
      </c>
      <c r="B11" s="20">
        <v>7</v>
      </c>
      <c r="C11" s="21" t="s">
        <v>3</v>
      </c>
      <c r="D11" s="20">
        <v>5</v>
      </c>
      <c r="E11" s="20">
        <v>4</v>
      </c>
      <c r="F11" s="20">
        <v>12</v>
      </c>
      <c r="G11" s="27">
        <v>13</v>
      </c>
      <c r="H11" s="28">
        <v>11</v>
      </c>
      <c r="I11" s="20">
        <v>11</v>
      </c>
      <c r="J11" s="21" t="s">
        <v>3</v>
      </c>
      <c r="K11" s="20">
        <v>18</v>
      </c>
      <c r="L11" s="20">
        <v>19</v>
      </c>
      <c r="M11" s="20">
        <v>12</v>
      </c>
      <c r="N11" s="20">
        <v>13</v>
      </c>
      <c r="O11" s="29">
        <v>32</v>
      </c>
      <c r="P11" s="20">
        <v>34</v>
      </c>
      <c r="Q11" s="21" t="s">
        <v>3</v>
      </c>
      <c r="R11" s="20">
        <v>19</v>
      </c>
      <c r="S11" s="20">
        <v>5</v>
      </c>
      <c r="T11" s="20">
        <v>12</v>
      </c>
      <c r="U11" s="20">
        <v>16</v>
      </c>
      <c r="V11" s="20">
        <v>13</v>
      </c>
      <c r="W11" s="20">
        <v>7</v>
      </c>
      <c r="X11" s="21" t="s">
        <v>3</v>
      </c>
      <c r="Y11" s="20">
        <v>11</v>
      </c>
      <c r="Z11" s="20">
        <v>21</v>
      </c>
      <c r="AA11" s="30">
        <v>33</v>
      </c>
      <c r="AB11" s="30">
        <v>8</v>
      </c>
      <c r="AC11" s="30">
        <v>28</v>
      </c>
      <c r="AD11" s="21" t="s">
        <v>1</v>
      </c>
      <c r="AE11" s="21" t="s">
        <v>3</v>
      </c>
      <c r="AF11" s="20">
        <v>7</v>
      </c>
      <c r="AG11" s="17">
        <f>SUM(B11:AF11)</f>
        <v>371</v>
      </c>
    </row>
    <row r="12" spans="1:33" ht="15.75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</row>
    <row r="13" spans="1:33" ht="15.75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</row>
    <row r="14" spans="1:33" ht="15.75" x14ac:dyDescent="0.25">
      <c r="A14" s="81" t="s">
        <v>46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3"/>
      <c r="AG14" s="17" t="s">
        <v>5</v>
      </c>
    </row>
    <row r="15" spans="1:33" ht="15.75" x14ac:dyDescent="0.25">
      <c r="A15" s="18" t="s">
        <v>0</v>
      </c>
      <c r="B15" s="19">
        <v>1</v>
      </c>
      <c r="C15" s="19">
        <v>2</v>
      </c>
      <c r="D15" s="19">
        <v>3</v>
      </c>
      <c r="E15" s="19">
        <v>4</v>
      </c>
      <c r="F15" s="19">
        <v>5</v>
      </c>
      <c r="G15" s="19">
        <v>6</v>
      </c>
      <c r="H15" s="19">
        <v>7</v>
      </c>
      <c r="I15" s="19">
        <v>8</v>
      </c>
      <c r="J15" s="19">
        <v>9</v>
      </c>
      <c r="K15" s="19">
        <v>10</v>
      </c>
      <c r="L15" s="19">
        <v>11</v>
      </c>
      <c r="M15" s="19">
        <v>12</v>
      </c>
      <c r="N15" s="19">
        <v>13</v>
      </c>
      <c r="O15" s="19">
        <v>14</v>
      </c>
      <c r="P15" s="19">
        <v>15</v>
      </c>
      <c r="Q15" s="19">
        <v>16</v>
      </c>
      <c r="R15" s="19">
        <v>17</v>
      </c>
      <c r="S15" s="19">
        <v>18</v>
      </c>
      <c r="T15" s="19">
        <v>19</v>
      </c>
      <c r="U15" s="19">
        <v>20</v>
      </c>
      <c r="V15" s="19">
        <v>21</v>
      </c>
      <c r="W15" s="19">
        <v>22</v>
      </c>
      <c r="X15" s="19">
        <v>23</v>
      </c>
      <c r="Y15" s="19">
        <v>24</v>
      </c>
      <c r="Z15" s="19">
        <v>25</v>
      </c>
      <c r="AA15" s="19">
        <v>26</v>
      </c>
      <c r="AB15" s="19">
        <v>27</v>
      </c>
      <c r="AC15" s="19">
        <v>28</v>
      </c>
      <c r="AD15" s="19">
        <v>29</v>
      </c>
      <c r="AE15" s="19">
        <v>30</v>
      </c>
      <c r="AF15" s="19">
        <v>31</v>
      </c>
      <c r="AG15" s="17"/>
    </row>
    <row r="16" spans="1:33" ht="31.5" x14ac:dyDescent="0.25">
      <c r="A16" s="71" t="s">
        <v>16</v>
      </c>
      <c r="B16" s="31">
        <v>6</v>
      </c>
      <c r="C16" s="31">
        <v>41</v>
      </c>
      <c r="D16" s="31">
        <v>33</v>
      </c>
      <c r="E16" s="31">
        <v>33</v>
      </c>
      <c r="F16" s="31">
        <v>31</v>
      </c>
      <c r="G16" s="21" t="s">
        <v>3</v>
      </c>
      <c r="H16" s="31">
        <v>46</v>
      </c>
      <c r="I16" s="31">
        <v>36</v>
      </c>
      <c r="J16" s="31">
        <v>30</v>
      </c>
      <c r="K16" s="31">
        <v>45</v>
      </c>
      <c r="L16" s="31">
        <v>36</v>
      </c>
      <c r="M16" s="31">
        <v>6</v>
      </c>
      <c r="N16" s="32" t="s">
        <v>3</v>
      </c>
      <c r="O16" s="33">
        <v>14</v>
      </c>
      <c r="P16" s="34" t="s">
        <v>1</v>
      </c>
      <c r="Q16" s="35">
        <v>17</v>
      </c>
      <c r="R16" s="31">
        <v>29</v>
      </c>
      <c r="S16" s="31">
        <v>27</v>
      </c>
      <c r="T16" s="31">
        <v>23</v>
      </c>
      <c r="U16" s="32" t="s">
        <v>3</v>
      </c>
      <c r="V16" s="31">
        <v>25</v>
      </c>
      <c r="W16" s="31">
        <v>52</v>
      </c>
      <c r="X16" s="31">
        <v>39</v>
      </c>
      <c r="Y16" s="31">
        <v>25</v>
      </c>
      <c r="Z16" s="34" t="s">
        <v>1</v>
      </c>
      <c r="AA16" s="31">
        <v>36</v>
      </c>
      <c r="AB16" s="32" t="s">
        <v>3</v>
      </c>
      <c r="AC16" s="31">
        <v>51</v>
      </c>
      <c r="AD16" s="31">
        <v>40</v>
      </c>
      <c r="AE16" s="31">
        <v>32</v>
      </c>
      <c r="AF16" s="31">
        <v>23</v>
      </c>
      <c r="AG16" s="17">
        <f>SUM(B16:AF16)</f>
        <v>776</v>
      </c>
    </row>
    <row r="17" spans="1:33" ht="63" x14ac:dyDescent="0.25">
      <c r="A17" s="72" t="s">
        <v>17</v>
      </c>
      <c r="B17" s="31">
        <v>6</v>
      </c>
      <c r="C17" s="31">
        <v>6</v>
      </c>
      <c r="D17" s="31">
        <v>5</v>
      </c>
      <c r="E17" s="31">
        <v>8</v>
      </c>
      <c r="F17" s="31">
        <v>7</v>
      </c>
      <c r="G17" s="21" t="s">
        <v>3</v>
      </c>
      <c r="H17" s="31">
        <v>7</v>
      </c>
      <c r="I17" s="31">
        <v>6</v>
      </c>
      <c r="J17" s="31">
        <v>10</v>
      </c>
      <c r="K17" s="31">
        <v>9</v>
      </c>
      <c r="L17" s="31">
        <v>11</v>
      </c>
      <c r="M17" s="31">
        <v>7</v>
      </c>
      <c r="N17" s="21" t="s">
        <v>3</v>
      </c>
      <c r="O17" s="33">
        <v>8</v>
      </c>
      <c r="P17" s="36" t="s">
        <v>19</v>
      </c>
      <c r="Q17" s="35">
        <v>8</v>
      </c>
      <c r="R17" s="31">
        <v>12</v>
      </c>
      <c r="S17" s="31">
        <v>7</v>
      </c>
      <c r="T17" s="31">
        <v>8</v>
      </c>
      <c r="U17" s="21" t="s">
        <v>3</v>
      </c>
      <c r="V17" s="31">
        <v>8</v>
      </c>
      <c r="W17" s="31">
        <v>10</v>
      </c>
      <c r="X17" s="31">
        <v>7</v>
      </c>
      <c r="Y17" s="31">
        <v>9</v>
      </c>
      <c r="Z17" s="34" t="s">
        <v>1</v>
      </c>
      <c r="AA17" s="31">
        <v>9</v>
      </c>
      <c r="AB17" s="21" t="s">
        <v>3</v>
      </c>
      <c r="AC17" s="31">
        <v>11</v>
      </c>
      <c r="AD17" s="31">
        <v>7</v>
      </c>
      <c r="AE17" s="31">
        <v>5</v>
      </c>
      <c r="AF17" s="31">
        <v>8</v>
      </c>
      <c r="AG17" s="17">
        <f>SUM(B17:AF17)</f>
        <v>199</v>
      </c>
    </row>
    <row r="18" spans="1:33" ht="15.75" x14ac:dyDescent="0.25">
      <c r="A18" s="37" t="s">
        <v>2</v>
      </c>
      <c r="B18" s="38">
        <v>0</v>
      </c>
      <c r="C18" s="38">
        <v>8</v>
      </c>
      <c r="D18" s="38">
        <v>0</v>
      </c>
      <c r="E18" s="38">
        <v>0</v>
      </c>
      <c r="F18" s="38">
        <v>0</v>
      </c>
      <c r="G18" s="39" t="s">
        <v>3</v>
      </c>
      <c r="H18" s="38">
        <v>14</v>
      </c>
      <c r="I18" s="38">
        <v>3</v>
      </c>
      <c r="J18" s="38">
        <v>2</v>
      </c>
      <c r="K18" s="38">
        <v>1</v>
      </c>
      <c r="L18" s="38">
        <v>1</v>
      </c>
      <c r="M18" s="38">
        <v>0</v>
      </c>
      <c r="N18" s="40" t="s">
        <v>3</v>
      </c>
      <c r="O18" s="38">
        <v>8</v>
      </c>
      <c r="P18" s="41" t="s">
        <v>1</v>
      </c>
      <c r="Q18" s="42">
        <v>0</v>
      </c>
      <c r="R18" s="38">
        <v>0</v>
      </c>
      <c r="S18" s="38">
        <v>1</v>
      </c>
      <c r="T18" s="38">
        <v>0</v>
      </c>
      <c r="U18" s="40" t="s">
        <v>3</v>
      </c>
      <c r="V18" s="38">
        <v>0</v>
      </c>
      <c r="W18" s="38">
        <v>2</v>
      </c>
      <c r="X18" s="38">
        <v>3</v>
      </c>
      <c r="Y18" s="38">
        <v>3</v>
      </c>
      <c r="Z18" s="41" t="s">
        <v>1</v>
      </c>
      <c r="AA18" s="38">
        <v>1</v>
      </c>
      <c r="AB18" s="40" t="s">
        <v>3</v>
      </c>
      <c r="AC18" s="38">
        <v>2</v>
      </c>
      <c r="AD18" s="38">
        <v>0</v>
      </c>
      <c r="AE18" s="38">
        <v>0</v>
      </c>
      <c r="AF18" s="38">
        <v>17</v>
      </c>
      <c r="AG18" s="43">
        <f>SUM(B18:AF18)</f>
        <v>66</v>
      </c>
    </row>
    <row r="19" spans="1:33" ht="15.75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17"/>
    </row>
    <row r="20" spans="1:33" ht="15.75" x14ac:dyDescent="0.25">
      <c r="A20" s="24" t="s">
        <v>6</v>
      </c>
      <c r="B20" s="35">
        <v>1</v>
      </c>
      <c r="C20" s="35">
        <v>2</v>
      </c>
      <c r="D20" s="35">
        <v>6</v>
      </c>
      <c r="E20" s="35">
        <v>1</v>
      </c>
      <c r="F20" s="35">
        <v>5</v>
      </c>
      <c r="G20" s="32" t="s">
        <v>3</v>
      </c>
      <c r="H20" s="35">
        <v>4</v>
      </c>
      <c r="I20" s="35">
        <v>3</v>
      </c>
      <c r="J20" s="35">
        <v>2</v>
      </c>
      <c r="K20" s="35">
        <v>4</v>
      </c>
      <c r="L20" s="35">
        <v>4</v>
      </c>
      <c r="M20" s="35">
        <v>1</v>
      </c>
      <c r="N20" s="32" t="s">
        <v>3</v>
      </c>
      <c r="O20" s="34"/>
      <c r="P20" s="34" t="s">
        <v>1</v>
      </c>
      <c r="Q20" s="35">
        <v>4</v>
      </c>
      <c r="R20" s="35">
        <v>2</v>
      </c>
      <c r="S20" s="35">
        <v>10</v>
      </c>
      <c r="T20" s="35">
        <v>1</v>
      </c>
      <c r="U20" s="32" t="s">
        <v>3</v>
      </c>
      <c r="V20" s="35">
        <v>3</v>
      </c>
      <c r="W20" s="35">
        <v>5</v>
      </c>
      <c r="X20" s="35">
        <v>21</v>
      </c>
      <c r="Y20" s="35">
        <v>6</v>
      </c>
      <c r="Z20" s="34" t="s">
        <v>1</v>
      </c>
      <c r="AA20" s="35">
        <v>30</v>
      </c>
      <c r="AB20" s="32" t="s">
        <v>3</v>
      </c>
      <c r="AC20" s="35">
        <v>8</v>
      </c>
      <c r="AD20" s="35">
        <v>5</v>
      </c>
      <c r="AE20" s="35">
        <v>6</v>
      </c>
      <c r="AF20" s="35">
        <v>3</v>
      </c>
      <c r="AG20" s="17">
        <f>SUM(B20:AF20)</f>
        <v>137</v>
      </c>
    </row>
    <row r="21" spans="1:33" ht="15.75" x14ac:dyDescent="0.25">
      <c r="A21" s="73" t="s">
        <v>4</v>
      </c>
      <c r="B21" s="35">
        <v>8</v>
      </c>
      <c r="C21" s="35">
        <v>11</v>
      </c>
      <c r="D21" s="35">
        <v>15</v>
      </c>
      <c r="E21" s="35">
        <v>12</v>
      </c>
      <c r="F21" s="35">
        <v>17</v>
      </c>
      <c r="G21" s="32" t="s">
        <v>3</v>
      </c>
      <c r="H21" s="35">
        <v>19</v>
      </c>
      <c r="I21" s="35">
        <v>27</v>
      </c>
      <c r="J21" s="35">
        <v>8</v>
      </c>
      <c r="K21" s="35">
        <v>29</v>
      </c>
      <c r="L21" s="35">
        <v>20</v>
      </c>
      <c r="M21" s="35">
        <v>7</v>
      </c>
      <c r="N21" s="32" t="s">
        <v>3</v>
      </c>
      <c r="O21" s="44">
        <v>8</v>
      </c>
      <c r="P21" s="45" t="s">
        <v>1</v>
      </c>
      <c r="Q21" s="35">
        <v>18</v>
      </c>
      <c r="R21" s="35">
        <v>15</v>
      </c>
      <c r="S21" s="35">
        <v>11</v>
      </c>
      <c r="T21" s="35">
        <v>11</v>
      </c>
      <c r="U21" s="32" t="s">
        <v>3</v>
      </c>
      <c r="V21" s="35">
        <v>17</v>
      </c>
      <c r="W21" s="35">
        <v>27</v>
      </c>
      <c r="X21" s="35">
        <v>18</v>
      </c>
      <c r="Y21" s="35">
        <v>19</v>
      </c>
      <c r="Z21" s="46" t="s">
        <v>1</v>
      </c>
      <c r="AA21" s="35">
        <v>20</v>
      </c>
      <c r="AB21" s="32" t="s">
        <v>3</v>
      </c>
      <c r="AC21" s="35">
        <v>29</v>
      </c>
      <c r="AD21" s="35">
        <v>24</v>
      </c>
      <c r="AE21" s="35">
        <v>19</v>
      </c>
      <c r="AF21" s="35">
        <v>17</v>
      </c>
      <c r="AG21" s="17">
        <f>SUM(B21:AF21)</f>
        <v>426</v>
      </c>
    </row>
    <row r="22" spans="1:33" ht="15.75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1:33" ht="15.75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</row>
    <row r="24" spans="1:33" ht="15.75" x14ac:dyDescent="0.25">
      <c r="A24" s="81" t="s">
        <v>47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3"/>
      <c r="AG24" s="17" t="s">
        <v>5</v>
      </c>
    </row>
    <row r="25" spans="1:33" ht="15.75" x14ac:dyDescent="0.25">
      <c r="A25" s="18" t="s">
        <v>0</v>
      </c>
      <c r="B25" s="19">
        <v>1</v>
      </c>
      <c r="C25" s="19">
        <v>2</v>
      </c>
      <c r="D25" s="19">
        <v>3</v>
      </c>
      <c r="E25" s="19">
        <v>4</v>
      </c>
      <c r="F25" s="19">
        <v>5</v>
      </c>
      <c r="G25" s="19">
        <v>6</v>
      </c>
      <c r="H25" s="19">
        <v>7</v>
      </c>
      <c r="I25" s="19">
        <v>8</v>
      </c>
      <c r="J25" s="19">
        <v>9</v>
      </c>
      <c r="K25" s="19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/>
      <c r="AG25" s="17"/>
    </row>
    <row r="26" spans="1:33" ht="31.5" x14ac:dyDescent="0.25">
      <c r="A26" s="71" t="s">
        <v>16</v>
      </c>
      <c r="B26" s="31">
        <v>34</v>
      </c>
      <c r="C26" s="31">
        <v>30</v>
      </c>
      <c r="D26" s="21" t="s">
        <v>3</v>
      </c>
      <c r="E26" s="31">
        <v>61</v>
      </c>
      <c r="F26" s="47">
        <v>24</v>
      </c>
      <c r="G26" s="48" t="s">
        <v>1</v>
      </c>
      <c r="H26" s="31">
        <v>82</v>
      </c>
      <c r="I26" s="31">
        <v>49</v>
      </c>
      <c r="J26" s="31">
        <v>17</v>
      </c>
      <c r="K26" s="32" t="s">
        <v>3</v>
      </c>
      <c r="L26" s="48" t="s">
        <v>1</v>
      </c>
      <c r="M26" s="31">
        <v>86</v>
      </c>
      <c r="N26" s="31">
        <v>53</v>
      </c>
      <c r="O26" s="31">
        <v>70</v>
      </c>
      <c r="P26" s="31">
        <v>38</v>
      </c>
      <c r="Q26" s="35">
        <v>31</v>
      </c>
      <c r="R26" s="32" t="s">
        <v>3</v>
      </c>
      <c r="S26" s="48" t="s">
        <v>1</v>
      </c>
      <c r="T26" s="49">
        <v>42</v>
      </c>
      <c r="U26" s="31">
        <v>49</v>
      </c>
      <c r="V26" s="31">
        <v>37</v>
      </c>
      <c r="W26" s="31">
        <v>41</v>
      </c>
      <c r="X26" s="31">
        <v>46</v>
      </c>
      <c r="Y26" s="32" t="s">
        <v>3</v>
      </c>
      <c r="Z26" s="31">
        <v>38</v>
      </c>
      <c r="AA26" s="31">
        <v>23</v>
      </c>
      <c r="AB26" s="31">
        <v>32</v>
      </c>
      <c r="AC26" s="48" t="s">
        <v>1</v>
      </c>
      <c r="AD26" s="31">
        <v>48</v>
      </c>
      <c r="AE26" s="31">
        <v>122</v>
      </c>
      <c r="AF26" s="31"/>
      <c r="AG26" s="17">
        <f>SUM(B26:AF26)</f>
        <v>1053</v>
      </c>
    </row>
    <row r="27" spans="1:33" ht="63" x14ac:dyDescent="0.25">
      <c r="A27" s="72" t="s">
        <v>17</v>
      </c>
      <c r="B27" s="31">
        <v>6</v>
      </c>
      <c r="C27" s="31">
        <v>6</v>
      </c>
      <c r="D27" s="21" t="s">
        <v>3</v>
      </c>
      <c r="E27" s="31">
        <v>7</v>
      </c>
      <c r="F27" s="47">
        <v>8</v>
      </c>
      <c r="G27" s="50" t="s">
        <v>20</v>
      </c>
      <c r="H27" s="31">
        <v>9</v>
      </c>
      <c r="I27" s="31">
        <v>9</v>
      </c>
      <c r="J27" s="31">
        <v>7</v>
      </c>
      <c r="K27" s="21" t="s">
        <v>3</v>
      </c>
      <c r="L27" s="48" t="s">
        <v>1</v>
      </c>
      <c r="M27" s="31">
        <v>7</v>
      </c>
      <c r="N27" s="31">
        <v>9</v>
      </c>
      <c r="O27" s="31">
        <v>11</v>
      </c>
      <c r="P27" s="31">
        <v>7</v>
      </c>
      <c r="Q27" s="35">
        <v>9</v>
      </c>
      <c r="R27" s="21" t="s">
        <v>3</v>
      </c>
      <c r="S27" s="23" t="s">
        <v>21</v>
      </c>
      <c r="T27" s="51">
        <v>10</v>
      </c>
      <c r="U27" s="31">
        <v>10</v>
      </c>
      <c r="V27" s="31">
        <v>7</v>
      </c>
      <c r="W27" s="31">
        <v>9</v>
      </c>
      <c r="X27" s="31">
        <v>9</v>
      </c>
      <c r="Y27" s="21" t="s">
        <v>3</v>
      </c>
      <c r="Z27" s="31">
        <v>10</v>
      </c>
      <c r="AA27" s="31">
        <v>7</v>
      </c>
      <c r="AB27" s="31">
        <v>9</v>
      </c>
      <c r="AC27" s="23" t="s">
        <v>22</v>
      </c>
      <c r="AD27" s="31">
        <v>9</v>
      </c>
      <c r="AE27" s="31">
        <v>9</v>
      </c>
      <c r="AF27" s="31"/>
      <c r="AG27" s="17">
        <f>SUM(B27:AE27)</f>
        <v>184</v>
      </c>
    </row>
    <row r="28" spans="1:33" ht="15.75" x14ac:dyDescent="0.25">
      <c r="A28" s="24" t="s">
        <v>2</v>
      </c>
      <c r="B28" s="31">
        <v>9</v>
      </c>
      <c r="C28" s="31">
        <v>0</v>
      </c>
      <c r="D28" s="21" t="s">
        <v>3</v>
      </c>
      <c r="E28" s="31">
        <v>21</v>
      </c>
      <c r="F28" s="52">
        <v>7</v>
      </c>
      <c r="G28" s="48" t="s">
        <v>1</v>
      </c>
      <c r="H28" s="31">
        <v>28</v>
      </c>
      <c r="I28" s="31">
        <v>9</v>
      </c>
      <c r="J28" s="31">
        <v>7</v>
      </c>
      <c r="K28" s="32" t="s">
        <v>3</v>
      </c>
      <c r="L28" s="48" t="s">
        <v>1</v>
      </c>
      <c r="M28" s="31">
        <v>14</v>
      </c>
      <c r="N28" s="31">
        <v>21</v>
      </c>
      <c r="O28" s="31">
        <v>0</v>
      </c>
      <c r="P28" s="31">
        <v>13</v>
      </c>
      <c r="Q28" s="35">
        <v>0</v>
      </c>
      <c r="R28" s="32" t="s">
        <v>3</v>
      </c>
      <c r="S28" s="48" t="s">
        <v>1</v>
      </c>
      <c r="T28" s="48"/>
      <c r="U28" s="31">
        <v>5</v>
      </c>
      <c r="V28" s="31">
        <v>1</v>
      </c>
      <c r="W28" s="31">
        <v>8</v>
      </c>
      <c r="X28" s="31">
        <v>7</v>
      </c>
      <c r="Y28" s="32" t="s">
        <v>3</v>
      </c>
      <c r="Z28" s="31">
        <v>32</v>
      </c>
      <c r="AA28" s="31">
        <v>0</v>
      </c>
      <c r="AB28" s="31">
        <v>0</v>
      </c>
      <c r="AC28" s="48" t="s">
        <v>1</v>
      </c>
      <c r="AD28" s="31">
        <v>0</v>
      </c>
      <c r="AE28" s="31">
        <v>0</v>
      </c>
      <c r="AF28" s="31"/>
      <c r="AG28" s="17">
        <f>SUM(B28:AF28)</f>
        <v>182</v>
      </c>
    </row>
    <row r="29" spans="1:33" ht="15.75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17"/>
    </row>
    <row r="30" spans="1:33" ht="15.75" x14ac:dyDescent="0.25">
      <c r="A30" s="24" t="s">
        <v>6</v>
      </c>
      <c r="B30" s="35">
        <v>11</v>
      </c>
      <c r="C30" s="35">
        <v>5</v>
      </c>
      <c r="D30" s="32" t="s">
        <v>3</v>
      </c>
      <c r="E30" s="35">
        <v>15</v>
      </c>
      <c r="F30" s="49">
        <v>6</v>
      </c>
      <c r="G30" s="48" t="s">
        <v>1</v>
      </c>
      <c r="H30" s="35">
        <v>22</v>
      </c>
      <c r="I30" s="35">
        <v>19</v>
      </c>
      <c r="J30" s="35">
        <v>8</v>
      </c>
      <c r="K30" s="32" t="s">
        <v>3</v>
      </c>
      <c r="L30" s="48" t="s">
        <v>1</v>
      </c>
      <c r="M30" s="35">
        <v>30</v>
      </c>
      <c r="N30" s="35">
        <v>15</v>
      </c>
      <c r="O30" s="35">
        <v>23</v>
      </c>
      <c r="P30" s="35">
        <v>17</v>
      </c>
      <c r="Q30" s="35">
        <v>12</v>
      </c>
      <c r="R30" s="32" t="s">
        <v>3</v>
      </c>
      <c r="S30" s="48" t="s">
        <v>1</v>
      </c>
      <c r="T30" s="53">
        <v>9</v>
      </c>
      <c r="U30" s="31">
        <v>12</v>
      </c>
      <c r="V30" s="31">
        <v>17</v>
      </c>
      <c r="W30" s="31">
        <v>14</v>
      </c>
      <c r="X30" s="31">
        <v>15</v>
      </c>
      <c r="Y30" s="32" t="s">
        <v>3</v>
      </c>
      <c r="Z30" s="31">
        <v>19</v>
      </c>
      <c r="AA30" s="31">
        <v>22</v>
      </c>
      <c r="AB30" s="31">
        <v>15</v>
      </c>
      <c r="AC30" s="48" t="s">
        <v>1</v>
      </c>
      <c r="AD30" s="31">
        <v>28</v>
      </c>
      <c r="AE30" s="35">
        <v>11</v>
      </c>
      <c r="AF30" s="35"/>
      <c r="AG30" s="17">
        <f>SUM(B30:AF30)</f>
        <v>345</v>
      </c>
    </row>
    <row r="31" spans="1:33" ht="15.75" x14ac:dyDescent="0.25">
      <c r="A31" s="73" t="s">
        <v>4</v>
      </c>
      <c r="B31" s="35">
        <v>11</v>
      </c>
      <c r="C31" s="35">
        <v>6</v>
      </c>
      <c r="D31" s="32" t="s">
        <v>3</v>
      </c>
      <c r="E31" s="35">
        <v>21</v>
      </c>
      <c r="F31" s="35">
        <v>14</v>
      </c>
      <c r="G31" s="32" t="s">
        <v>1</v>
      </c>
      <c r="H31" s="35">
        <v>37</v>
      </c>
      <c r="I31" s="35">
        <v>37</v>
      </c>
      <c r="J31" s="35">
        <v>26</v>
      </c>
      <c r="K31" s="32" t="s">
        <v>3</v>
      </c>
      <c r="L31" s="32" t="s">
        <v>1</v>
      </c>
      <c r="M31" s="35">
        <v>46</v>
      </c>
      <c r="N31" s="35">
        <v>37</v>
      </c>
      <c r="O31" s="35">
        <v>37</v>
      </c>
      <c r="P31" s="35">
        <v>38</v>
      </c>
      <c r="Q31" s="35">
        <v>38</v>
      </c>
      <c r="R31" s="32" t="s">
        <v>3</v>
      </c>
      <c r="S31" s="32" t="s">
        <v>1</v>
      </c>
      <c r="T31" s="35">
        <v>38</v>
      </c>
      <c r="U31" s="35">
        <v>39</v>
      </c>
      <c r="V31" s="35">
        <v>57</v>
      </c>
      <c r="W31" s="35">
        <v>18</v>
      </c>
      <c r="X31" s="35">
        <v>23</v>
      </c>
      <c r="Y31" s="32" t="s">
        <v>3</v>
      </c>
      <c r="Z31" s="35">
        <v>34</v>
      </c>
      <c r="AA31" s="35">
        <v>18</v>
      </c>
      <c r="AB31" s="35">
        <v>39</v>
      </c>
      <c r="AC31" s="32" t="s">
        <v>1</v>
      </c>
      <c r="AD31" s="35">
        <v>39</v>
      </c>
      <c r="AE31" s="35">
        <v>59</v>
      </c>
      <c r="AF31" s="35"/>
      <c r="AG31" s="17">
        <f>SUM(B31:AF31)</f>
        <v>712</v>
      </c>
    </row>
    <row r="32" spans="1:33" ht="15.75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</row>
    <row r="33" spans="1:33" ht="15.75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</row>
    <row r="34" spans="1:33" ht="15.75" x14ac:dyDescent="0.25">
      <c r="A34" s="81" t="s">
        <v>48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3"/>
      <c r="AG34" s="17" t="s">
        <v>5</v>
      </c>
    </row>
    <row r="35" spans="1:33" ht="15.75" x14ac:dyDescent="0.25">
      <c r="A35" s="18" t="s">
        <v>0</v>
      </c>
      <c r="B35" s="19">
        <v>1</v>
      </c>
      <c r="C35" s="19">
        <v>2</v>
      </c>
      <c r="D35" s="19">
        <v>3</v>
      </c>
      <c r="E35" s="19">
        <v>4</v>
      </c>
      <c r="F35" s="19">
        <v>5</v>
      </c>
      <c r="G35" s="19">
        <v>6</v>
      </c>
      <c r="H35" s="19">
        <v>7</v>
      </c>
      <c r="I35" s="19">
        <v>8</v>
      </c>
      <c r="J35" s="19">
        <v>9</v>
      </c>
      <c r="K35" s="19">
        <v>10</v>
      </c>
      <c r="L35" s="19">
        <v>11</v>
      </c>
      <c r="M35" s="19">
        <v>12</v>
      </c>
      <c r="N35" s="19">
        <v>13</v>
      </c>
      <c r="O35" s="19">
        <v>14</v>
      </c>
      <c r="P35" s="19">
        <v>15</v>
      </c>
      <c r="Q35" s="19">
        <v>16</v>
      </c>
      <c r="R35" s="19">
        <v>17</v>
      </c>
      <c r="S35" s="19">
        <v>18</v>
      </c>
      <c r="T35" s="19">
        <v>19</v>
      </c>
      <c r="U35" s="19">
        <v>20</v>
      </c>
      <c r="V35" s="19">
        <v>21</v>
      </c>
      <c r="W35" s="19">
        <v>22</v>
      </c>
      <c r="X35" s="19">
        <v>23</v>
      </c>
      <c r="Y35" s="19">
        <v>24</v>
      </c>
      <c r="Z35" s="19">
        <v>25</v>
      </c>
      <c r="AA35" s="19">
        <v>26</v>
      </c>
      <c r="AB35" s="19">
        <v>27</v>
      </c>
      <c r="AC35" s="19">
        <v>28</v>
      </c>
      <c r="AD35" s="19">
        <v>29</v>
      </c>
      <c r="AE35" s="19">
        <v>30</v>
      </c>
      <c r="AF35" s="19">
        <v>31</v>
      </c>
      <c r="AG35" s="17"/>
    </row>
    <row r="36" spans="1:33" ht="31.5" x14ac:dyDescent="0.25">
      <c r="A36" s="71" t="s">
        <v>16</v>
      </c>
      <c r="B36" s="21" t="s">
        <v>3</v>
      </c>
      <c r="C36" s="48" t="s">
        <v>1</v>
      </c>
      <c r="D36" s="31">
        <v>93</v>
      </c>
      <c r="E36" s="31">
        <v>113</v>
      </c>
      <c r="F36" s="31">
        <v>70</v>
      </c>
      <c r="G36" s="31">
        <v>34</v>
      </c>
      <c r="H36" s="31">
        <v>109</v>
      </c>
      <c r="I36" s="21" t="s">
        <v>3</v>
      </c>
      <c r="J36" s="31">
        <v>24</v>
      </c>
      <c r="K36" s="54">
        <v>46</v>
      </c>
      <c r="L36" s="54">
        <v>65</v>
      </c>
      <c r="M36" s="54">
        <v>114</v>
      </c>
      <c r="N36" s="31">
        <v>30</v>
      </c>
      <c r="O36" s="35">
        <v>121</v>
      </c>
      <c r="P36" s="32" t="s">
        <v>3</v>
      </c>
      <c r="Q36" s="35">
        <v>66</v>
      </c>
      <c r="R36" s="35">
        <v>42</v>
      </c>
      <c r="S36" s="35">
        <v>62</v>
      </c>
      <c r="T36" s="35">
        <v>41</v>
      </c>
      <c r="U36" s="35">
        <v>44</v>
      </c>
      <c r="V36" s="35">
        <v>28</v>
      </c>
      <c r="W36" s="32" t="s">
        <v>3</v>
      </c>
      <c r="X36" s="76" t="s">
        <v>7</v>
      </c>
      <c r="Y36" s="77"/>
      <c r="Z36" s="77"/>
      <c r="AA36" s="77"/>
      <c r="AB36" s="77"/>
      <c r="AC36" s="78"/>
      <c r="AD36" s="32" t="s">
        <v>3</v>
      </c>
      <c r="AE36" s="48" t="s">
        <v>1</v>
      </c>
      <c r="AF36" s="48" t="s">
        <v>1</v>
      </c>
      <c r="AG36" s="17">
        <f>SUM(B36:AF36)</f>
        <v>1102</v>
      </c>
    </row>
    <row r="37" spans="1:33" ht="63" x14ac:dyDescent="0.25">
      <c r="A37" s="72" t="s">
        <v>17</v>
      </c>
      <c r="B37" s="21" t="s">
        <v>3</v>
      </c>
      <c r="C37" s="23" t="s">
        <v>23</v>
      </c>
      <c r="D37" s="31">
        <v>7</v>
      </c>
      <c r="E37" s="31">
        <v>8</v>
      </c>
      <c r="F37" s="31">
        <v>8</v>
      </c>
      <c r="G37" s="31">
        <v>9</v>
      </c>
      <c r="H37" s="31">
        <v>9</v>
      </c>
      <c r="I37" s="21" t="s">
        <v>3</v>
      </c>
      <c r="J37" s="31">
        <v>8</v>
      </c>
      <c r="K37" s="35">
        <v>8</v>
      </c>
      <c r="L37" s="54">
        <v>9</v>
      </c>
      <c r="M37" s="54">
        <v>7</v>
      </c>
      <c r="N37" s="31">
        <v>9</v>
      </c>
      <c r="O37" s="35">
        <v>9</v>
      </c>
      <c r="P37" s="21" t="s">
        <v>3</v>
      </c>
      <c r="Q37" s="35">
        <v>10</v>
      </c>
      <c r="R37" s="35">
        <v>7</v>
      </c>
      <c r="S37" s="35">
        <v>42</v>
      </c>
      <c r="T37" s="35">
        <v>11</v>
      </c>
      <c r="U37" s="35">
        <v>8</v>
      </c>
      <c r="V37" s="35">
        <v>8</v>
      </c>
      <c r="W37" s="21" t="s">
        <v>3</v>
      </c>
      <c r="X37" s="76" t="s">
        <v>7</v>
      </c>
      <c r="Y37" s="77"/>
      <c r="Z37" s="77"/>
      <c r="AA37" s="77"/>
      <c r="AB37" s="77"/>
      <c r="AC37" s="78"/>
      <c r="AD37" s="21" t="s">
        <v>3</v>
      </c>
      <c r="AE37" s="48" t="s">
        <v>1</v>
      </c>
      <c r="AF37" s="48" t="s">
        <v>1</v>
      </c>
      <c r="AG37" s="17">
        <f>SUM(B37:AE37)</f>
        <v>177</v>
      </c>
    </row>
    <row r="38" spans="1:33" ht="15.75" x14ac:dyDescent="0.25">
      <c r="A38" s="24" t="s">
        <v>2</v>
      </c>
      <c r="B38" s="21" t="s">
        <v>3</v>
      </c>
      <c r="C38" s="48" t="s">
        <v>1</v>
      </c>
      <c r="D38" s="31">
        <v>0</v>
      </c>
      <c r="E38" s="31">
        <v>18</v>
      </c>
      <c r="F38" s="31">
        <v>9</v>
      </c>
      <c r="G38" s="31">
        <v>0</v>
      </c>
      <c r="H38" s="31">
        <v>24</v>
      </c>
      <c r="I38" s="21" t="s">
        <v>3</v>
      </c>
      <c r="J38" s="31">
        <v>0</v>
      </c>
      <c r="K38" s="54">
        <v>2</v>
      </c>
      <c r="L38" s="54">
        <v>26</v>
      </c>
      <c r="M38" s="54">
        <v>60</v>
      </c>
      <c r="N38" s="31">
        <v>0</v>
      </c>
      <c r="O38" s="35">
        <v>21</v>
      </c>
      <c r="P38" s="32" t="s">
        <v>3</v>
      </c>
      <c r="Q38" s="35">
        <v>3</v>
      </c>
      <c r="R38" s="35">
        <v>5</v>
      </c>
      <c r="S38" s="35">
        <v>8</v>
      </c>
      <c r="T38" s="35">
        <v>16</v>
      </c>
      <c r="U38" s="35">
        <v>0</v>
      </c>
      <c r="V38" s="35">
        <v>5</v>
      </c>
      <c r="W38" s="32" t="s">
        <v>3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2" t="s">
        <v>3</v>
      </c>
      <c r="AE38" s="35">
        <v>0</v>
      </c>
      <c r="AF38" s="35">
        <v>0</v>
      </c>
      <c r="AG38" s="17">
        <f>SUM(B38:AF38)</f>
        <v>197</v>
      </c>
    </row>
    <row r="39" spans="1:33" ht="15.75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17"/>
    </row>
    <row r="40" spans="1:33" ht="15.75" x14ac:dyDescent="0.25">
      <c r="A40" s="24" t="s">
        <v>6</v>
      </c>
      <c r="B40" s="32" t="s">
        <v>3</v>
      </c>
      <c r="C40" s="48" t="s">
        <v>1</v>
      </c>
      <c r="D40" s="31">
        <v>41</v>
      </c>
      <c r="E40" s="31">
        <v>21</v>
      </c>
      <c r="F40" s="52">
        <v>12</v>
      </c>
      <c r="G40" s="31">
        <v>16</v>
      </c>
      <c r="H40" s="31">
        <v>10</v>
      </c>
      <c r="I40" s="32" t="s">
        <v>3</v>
      </c>
      <c r="J40" s="31">
        <v>8</v>
      </c>
      <c r="K40" s="54">
        <v>17</v>
      </c>
      <c r="L40" s="54">
        <v>18</v>
      </c>
      <c r="M40" s="54">
        <v>23</v>
      </c>
      <c r="N40" s="35">
        <v>14</v>
      </c>
      <c r="O40" s="35">
        <v>18</v>
      </c>
      <c r="P40" s="32" t="s">
        <v>3</v>
      </c>
      <c r="Q40" s="35">
        <v>33</v>
      </c>
      <c r="R40" s="35">
        <v>11</v>
      </c>
      <c r="S40" s="35">
        <v>25</v>
      </c>
      <c r="T40" s="35">
        <v>14</v>
      </c>
      <c r="U40" s="35">
        <v>25</v>
      </c>
      <c r="V40" s="35">
        <v>22</v>
      </c>
      <c r="W40" s="32" t="s">
        <v>3</v>
      </c>
      <c r="X40" s="76" t="s">
        <v>7</v>
      </c>
      <c r="Y40" s="77"/>
      <c r="Z40" s="77"/>
      <c r="AA40" s="77"/>
      <c r="AB40" s="77"/>
      <c r="AC40" s="78"/>
      <c r="AD40" s="32" t="s">
        <v>3</v>
      </c>
      <c r="AE40" s="48" t="s">
        <v>1</v>
      </c>
      <c r="AF40" s="48" t="s">
        <v>1</v>
      </c>
      <c r="AG40" s="17">
        <f>SUM(B40:AF40)</f>
        <v>328</v>
      </c>
    </row>
    <row r="41" spans="1:33" ht="15.75" x14ac:dyDescent="0.25">
      <c r="A41" s="73" t="s">
        <v>4</v>
      </c>
      <c r="B41" s="32" t="s">
        <v>3</v>
      </c>
      <c r="C41" s="32" t="s">
        <v>1</v>
      </c>
      <c r="D41" s="31">
        <v>55</v>
      </c>
      <c r="E41" s="31">
        <v>39</v>
      </c>
      <c r="F41" s="31">
        <v>31</v>
      </c>
      <c r="G41" s="31">
        <v>16</v>
      </c>
      <c r="H41" s="31">
        <v>29</v>
      </c>
      <c r="I41" s="32" t="s">
        <v>3</v>
      </c>
      <c r="J41" s="31">
        <v>20</v>
      </c>
      <c r="K41" s="35">
        <v>18</v>
      </c>
      <c r="L41" s="35">
        <v>30</v>
      </c>
      <c r="M41" s="35">
        <v>36</v>
      </c>
      <c r="N41" s="35">
        <v>55</v>
      </c>
      <c r="O41" s="35">
        <v>46</v>
      </c>
      <c r="P41" s="32" t="s">
        <v>3</v>
      </c>
      <c r="Q41" s="35">
        <v>29</v>
      </c>
      <c r="R41" s="35">
        <v>19</v>
      </c>
      <c r="S41" s="35">
        <v>47</v>
      </c>
      <c r="T41" s="35">
        <v>24</v>
      </c>
      <c r="U41" s="35">
        <v>33</v>
      </c>
      <c r="V41" s="35">
        <v>18</v>
      </c>
      <c r="W41" s="32" t="s">
        <v>3</v>
      </c>
      <c r="X41" s="76" t="s">
        <v>7</v>
      </c>
      <c r="Y41" s="77"/>
      <c r="Z41" s="77"/>
      <c r="AA41" s="77"/>
      <c r="AB41" s="77"/>
      <c r="AC41" s="78"/>
      <c r="AD41" s="32" t="s">
        <v>3</v>
      </c>
      <c r="AE41" s="32" t="s">
        <v>1</v>
      </c>
      <c r="AF41" s="32" t="s">
        <v>1</v>
      </c>
      <c r="AG41" s="17">
        <f>SUM(B41:AF41)</f>
        <v>545</v>
      </c>
    </row>
    <row r="42" spans="1:33" ht="15.75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</row>
    <row r="43" spans="1:33" ht="15.75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</row>
    <row r="44" spans="1:33" ht="15.75" x14ac:dyDescent="0.25">
      <c r="A44" s="81" t="s">
        <v>49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3"/>
      <c r="AG44" s="17" t="s">
        <v>5</v>
      </c>
    </row>
    <row r="45" spans="1:33" ht="15.75" x14ac:dyDescent="0.25">
      <c r="A45" s="18" t="s">
        <v>0</v>
      </c>
      <c r="B45" s="55">
        <v>1</v>
      </c>
      <c r="C45" s="55">
        <v>2</v>
      </c>
      <c r="D45" s="55">
        <v>3</v>
      </c>
      <c r="E45" s="55">
        <v>4</v>
      </c>
      <c r="F45" s="55">
        <v>5</v>
      </c>
      <c r="G45" s="55">
        <v>6</v>
      </c>
      <c r="H45" s="55">
        <v>7</v>
      </c>
      <c r="I45" s="55">
        <v>8</v>
      </c>
      <c r="J45" s="55">
        <v>9</v>
      </c>
      <c r="K45" s="55">
        <v>10</v>
      </c>
      <c r="L45" s="55">
        <v>11</v>
      </c>
      <c r="M45" s="55">
        <v>12</v>
      </c>
      <c r="N45" s="55">
        <v>13</v>
      </c>
      <c r="O45" s="55">
        <v>14</v>
      </c>
      <c r="P45" s="55">
        <v>15</v>
      </c>
      <c r="Q45" s="55">
        <v>16</v>
      </c>
      <c r="R45" s="55">
        <v>17</v>
      </c>
      <c r="S45" s="55">
        <v>18</v>
      </c>
      <c r="T45" s="55">
        <v>19</v>
      </c>
      <c r="U45" s="55">
        <v>20</v>
      </c>
      <c r="V45" s="55">
        <v>21</v>
      </c>
      <c r="W45" s="55">
        <v>22</v>
      </c>
      <c r="X45" s="55">
        <v>23</v>
      </c>
      <c r="Y45" s="55">
        <v>24</v>
      </c>
      <c r="Z45" s="55">
        <v>25</v>
      </c>
      <c r="AA45" s="55">
        <v>26</v>
      </c>
      <c r="AB45" s="55">
        <v>27</v>
      </c>
      <c r="AC45" s="55">
        <v>28</v>
      </c>
      <c r="AD45" s="55">
        <v>29</v>
      </c>
      <c r="AE45" s="55">
        <v>30</v>
      </c>
      <c r="AF45" s="55"/>
      <c r="AG45" s="17"/>
    </row>
    <row r="46" spans="1:33" ht="31.5" x14ac:dyDescent="0.25">
      <c r="A46" s="71" t="s">
        <v>16</v>
      </c>
      <c r="B46" s="20">
        <v>20</v>
      </c>
      <c r="C46" s="20">
        <v>17</v>
      </c>
      <c r="D46" s="20">
        <v>44</v>
      </c>
      <c r="E46" s="31">
        <v>63</v>
      </c>
      <c r="F46" s="21" t="s">
        <v>3</v>
      </c>
      <c r="G46" s="20">
        <v>66</v>
      </c>
      <c r="H46" s="20">
        <v>65</v>
      </c>
      <c r="I46" s="48" t="s">
        <v>1</v>
      </c>
      <c r="J46" s="20">
        <v>41</v>
      </c>
      <c r="K46" s="56">
        <v>79</v>
      </c>
      <c r="L46" s="31">
        <v>47</v>
      </c>
      <c r="M46" s="21" t="s">
        <v>3</v>
      </c>
      <c r="N46" s="48" t="s">
        <v>1</v>
      </c>
      <c r="O46" s="57">
        <v>75</v>
      </c>
      <c r="P46" s="57">
        <v>48</v>
      </c>
      <c r="Q46" s="57">
        <v>50</v>
      </c>
      <c r="R46" s="57">
        <v>5</v>
      </c>
      <c r="S46" s="31">
        <v>7</v>
      </c>
      <c r="T46" s="21" t="s">
        <v>3</v>
      </c>
      <c r="U46" s="20">
        <v>77</v>
      </c>
      <c r="V46" s="57">
        <v>44</v>
      </c>
      <c r="W46" s="57">
        <v>60</v>
      </c>
      <c r="X46" s="57">
        <v>88</v>
      </c>
      <c r="Y46" s="57">
        <v>82</v>
      </c>
      <c r="Z46" s="57">
        <v>38</v>
      </c>
      <c r="AA46" s="32" t="s">
        <v>3</v>
      </c>
      <c r="AB46" s="31">
        <v>41</v>
      </c>
      <c r="AC46" s="57">
        <v>119</v>
      </c>
      <c r="AD46" s="57">
        <v>81</v>
      </c>
      <c r="AE46" s="57">
        <v>31</v>
      </c>
      <c r="AF46" s="57"/>
      <c r="AG46" s="58">
        <f>SUM(B46:AF46)</f>
        <v>1288</v>
      </c>
    </row>
    <row r="47" spans="1:33" ht="31.5" x14ac:dyDescent="0.25">
      <c r="A47" s="72" t="s">
        <v>17</v>
      </c>
      <c r="B47" s="20">
        <v>14</v>
      </c>
      <c r="C47" s="20">
        <v>11</v>
      </c>
      <c r="D47" s="20">
        <v>6</v>
      </c>
      <c r="E47" s="31">
        <v>17</v>
      </c>
      <c r="F47" s="21" t="s">
        <v>3</v>
      </c>
      <c r="G47" s="20">
        <v>9</v>
      </c>
      <c r="H47" s="20">
        <v>7</v>
      </c>
      <c r="I47" s="48" t="s">
        <v>1</v>
      </c>
      <c r="J47" s="20">
        <v>17</v>
      </c>
      <c r="K47" s="56">
        <v>19</v>
      </c>
      <c r="L47" s="31">
        <v>10</v>
      </c>
      <c r="M47" s="21" t="s">
        <v>3</v>
      </c>
      <c r="N47" s="48" t="s">
        <v>1</v>
      </c>
      <c r="O47" s="57">
        <v>11</v>
      </c>
      <c r="P47" s="57">
        <v>20</v>
      </c>
      <c r="Q47" s="57">
        <v>19</v>
      </c>
      <c r="R47" s="57">
        <v>18</v>
      </c>
      <c r="S47" s="31">
        <v>9</v>
      </c>
      <c r="T47" s="21" t="s">
        <v>3</v>
      </c>
      <c r="U47" s="20">
        <v>17</v>
      </c>
      <c r="V47" s="57">
        <v>10</v>
      </c>
      <c r="W47" s="57">
        <v>14</v>
      </c>
      <c r="X47" s="57">
        <v>12</v>
      </c>
      <c r="Y47" s="57">
        <v>8</v>
      </c>
      <c r="Z47" s="57">
        <v>6</v>
      </c>
      <c r="AA47" s="21" t="s">
        <v>3</v>
      </c>
      <c r="AB47" s="31">
        <v>8</v>
      </c>
      <c r="AC47" s="57">
        <v>8</v>
      </c>
      <c r="AD47" s="57">
        <v>8</v>
      </c>
      <c r="AE47" s="57">
        <v>8</v>
      </c>
      <c r="AF47" s="57"/>
      <c r="AG47" s="58">
        <f>SUM(B47:AE47)</f>
        <v>286</v>
      </c>
    </row>
    <row r="48" spans="1:33" ht="15.75" x14ac:dyDescent="0.25">
      <c r="A48" s="59" t="s">
        <v>2</v>
      </c>
      <c r="B48" s="20">
        <v>0</v>
      </c>
      <c r="C48" s="20">
        <v>1</v>
      </c>
      <c r="D48" s="20">
        <v>4</v>
      </c>
      <c r="E48" s="31">
        <v>14</v>
      </c>
      <c r="F48" s="21" t="s">
        <v>3</v>
      </c>
      <c r="G48" s="20">
        <v>21</v>
      </c>
      <c r="H48" s="20">
        <v>3</v>
      </c>
      <c r="I48" s="32" t="s">
        <v>1</v>
      </c>
      <c r="J48" s="20">
        <v>5</v>
      </c>
      <c r="K48" s="56">
        <v>23</v>
      </c>
      <c r="L48" s="31">
        <v>0</v>
      </c>
      <c r="M48" s="21" t="s">
        <v>3</v>
      </c>
      <c r="N48" s="46" t="s">
        <v>1</v>
      </c>
      <c r="O48" s="57">
        <v>0</v>
      </c>
      <c r="P48" s="57">
        <v>0</v>
      </c>
      <c r="Q48" s="57">
        <v>0</v>
      </c>
      <c r="R48" s="57">
        <v>0</v>
      </c>
      <c r="S48" s="31">
        <v>0</v>
      </c>
      <c r="T48" s="21" t="s">
        <v>3</v>
      </c>
      <c r="U48" s="20">
        <v>0</v>
      </c>
      <c r="V48" s="57">
        <v>11</v>
      </c>
      <c r="W48" s="57">
        <v>5</v>
      </c>
      <c r="X48" s="57">
        <v>27</v>
      </c>
      <c r="Y48" s="57">
        <v>15</v>
      </c>
      <c r="Z48" s="57">
        <v>3</v>
      </c>
      <c r="AA48" s="32" t="s">
        <v>3</v>
      </c>
      <c r="AB48" s="31">
        <v>8</v>
      </c>
      <c r="AC48" s="57">
        <v>13</v>
      </c>
      <c r="AD48" s="57">
        <v>7</v>
      </c>
      <c r="AE48" s="57">
        <v>3</v>
      </c>
      <c r="AF48" s="57"/>
      <c r="AG48" s="58">
        <f>SUM(B48:AF48)</f>
        <v>163</v>
      </c>
    </row>
    <row r="49" spans="1:34" ht="15.75" x14ac:dyDescent="0.25">
      <c r="A49" s="79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58"/>
    </row>
    <row r="50" spans="1:34" ht="15.75" x14ac:dyDescent="0.25">
      <c r="A50" s="24" t="s">
        <v>6</v>
      </c>
      <c r="B50" s="20">
        <v>13</v>
      </c>
      <c r="C50" s="20">
        <v>42</v>
      </c>
      <c r="D50" s="20">
        <v>45</v>
      </c>
      <c r="E50" s="31">
        <v>28</v>
      </c>
      <c r="F50" s="21" t="s">
        <v>3</v>
      </c>
      <c r="G50" s="20">
        <v>29</v>
      </c>
      <c r="H50" s="20">
        <v>23</v>
      </c>
      <c r="I50" s="48" t="s">
        <v>1</v>
      </c>
      <c r="J50" s="20">
        <v>17</v>
      </c>
      <c r="K50" s="57">
        <v>12</v>
      </c>
      <c r="L50" s="31">
        <v>23</v>
      </c>
      <c r="M50" s="21" t="s">
        <v>3</v>
      </c>
      <c r="N50" s="48" t="s">
        <v>1</v>
      </c>
      <c r="O50" s="57">
        <v>19</v>
      </c>
      <c r="P50" s="57">
        <v>3</v>
      </c>
      <c r="Q50" s="57">
        <v>20</v>
      </c>
      <c r="R50" s="57">
        <v>0</v>
      </c>
      <c r="S50" s="31">
        <v>16</v>
      </c>
      <c r="T50" s="21" t="s">
        <v>3</v>
      </c>
      <c r="U50" s="20">
        <v>26</v>
      </c>
      <c r="V50" s="57">
        <v>54</v>
      </c>
      <c r="W50" s="57">
        <v>35</v>
      </c>
      <c r="X50" s="57">
        <v>26</v>
      </c>
      <c r="Y50" s="57">
        <v>27</v>
      </c>
      <c r="Z50" s="57">
        <v>34</v>
      </c>
      <c r="AA50" s="32" t="s">
        <v>3</v>
      </c>
      <c r="AB50" s="31">
        <v>5</v>
      </c>
      <c r="AC50" s="57">
        <v>17</v>
      </c>
      <c r="AD50" s="57">
        <v>32</v>
      </c>
      <c r="AE50" s="57">
        <v>6</v>
      </c>
      <c r="AF50" s="57"/>
      <c r="AG50" s="58">
        <f>SUM(B50:AF50)</f>
        <v>552</v>
      </c>
    </row>
    <row r="51" spans="1:34" ht="15.75" x14ac:dyDescent="0.25">
      <c r="A51" s="73" t="s">
        <v>4</v>
      </c>
      <c r="B51" s="20">
        <v>6</v>
      </c>
      <c r="C51" s="20">
        <v>18</v>
      </c>
      <c r="D51" s="20">
        <v>20</v>
      </c>
      <c r="E51" s="31">
        <v>18</v>
      </c>
      <c r="F51" s="21" t="s">
        <v>3</v>
      </c>
      <c r="G51" s="20">
        <v>10</v>
      </c>
      <c r="H51" s="20">
        <v>24</v>
      </c>
      <c r="I51" s="46" t="s">
        <v>1</v>
      </c>
      <c r="J51" s="20">
        <v>20</v>
      </c>
      <c r="K51" s="57">
        <v>19</v>
      </c>
      <c r="L51" s="31">
        <v>37</v>
      </c>
      <c r="M51" s="21" t="s">
        <v>3</v>
      </c>
      <c r="N51" s="46" t="s">
        <v>1</v>
      </c>
      <c r="O51" s="57">
        <v>38</v>
      </c>
      <c r="P51" s="57">
        <v>19</v>
      </c>
      <c r="Q51" s="57">
        <v>21</v>
      </c>
      <c r="R51" s="57">
        <v>16</v>
      </c>
      <c r="S51" s="31">
        <v>8</v>
      </c>
      <c r="T51" s="21" t="s">
        <v>3</v>
      </c>
      <c r="U51" s="20">
        <v>9</v>
      </c>
      <c r="V51" s="57">
        <v>30</v>
      </c>
      <c r="W51" s="57">
        <v>24</v>
      </c>
      <c r="X51" s="57">
        <v>39</v>
      </c>
      <c r="Y51" s="57">
        <v>27</v>
      </c>
      <c r="Z51" s="57">
        <v>10</v>
      </c>
      <c r="AA51" s="32" t="s">
        <v>3</v>
      </c>
      <c r="AB51" s="31">
        <v>27</v>
      </c>
      <c r="AC51" s="57">
        <v>27</v>
      </c>
      <c r="AD51" s="57">
        <v>36</v>
      </c>
      <c r="AE51" s="57">
        <v>20</v>
      </c>
      <c r="AF51" s="57"/>
      <c r="AG51" s="58">
        <f>SUM(B51:AF51)</f>
        <v>523</v>
      </c>
    </row>
    <row r="52" spans="1:34" ht="15.75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</row>
    <row r="53" spans="1:34" ht="15.75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</row>
    <row r="54" spans="1:34" ht="15.75" x14ac:dyDescent="0.25">
      <c r="A54" s="81" t="s">
        <v>50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3"/>
      <c r="AG54" s="17" t="s">
        <v>5</v>
      </c>
    </row>
    <row r="55" spans="1:34" ht="15.75" x14ac:dyDescent="0.25">
      <c r="A55" s="18" t="s">
        <v>0</v>
      </c>
      <c r="B55" s="55">
        <v>1</v>
      </c>
      <c r="C55" s="55">
        <v>2</v>
      </c>
      <c r="D55" s="55">
        <v>3</v>
      </c>
      <c r="E55" s="55">
        <v>4</v>
      </c>
      <c r="F55" s="55">
        <v>5</v>
      </c>
      <c r="G55" s="55">
        <v>6</v>
      </c>
      <c r="H55" s="55">
        <v>7</v>
      </c>
      <c r="I55" s="55">
        <v>8</v>
      </c>
      <c r="J55" s="55">
        <v>9</v>
      </c>
      <c r="K55" s="55">
        <v>10</v>
      </c>
      <c r="L55" s="55">
        <v>11</v>
      </c>
      <c r="M55" s="55">
        <v>12</v>
      </c>
      <c r="N55" s="55">
        <v>13</v>
      </c>
      <c r="O55" s="55">
        <v>14</v>
      </c>
      <c r="P55" s="55">
        <v>15</v>
      </c>
      <c r="Q55" s="55">
        <v>16</v>
      </c>
      <c r="R55" s="55">
        <v>17</v>
      </c>
      <c r="S55" s="55">
        <v>18</v>
      </c>
      <c r="T55" s="55">
        <v>19</v>
      </c>
      <c r="U55" s="55">
        <v>20</v>
      </c>
      <c r="V55" s="55">
        <v>21</v>
      </c>
      <c r="W55" s="55">
        <v>22</v>
      </c>
      <c r="X55" s="55">
        <v>23</v>
      </c>
      <c r="Y55" s="55">
        <v>24</v>
      </c>
      <c r="Z55" s="55">
        <v>25</v>
      </c>
      <c r="AA55" s="55">
        <v>26</v>
      </c>
      <c r="AB55" s="55">
        <v>27</v>
      </c>
      <c r="AC55" s="55">
        <v>28</v>
      </c>
      <c r="AD55" s="55">
        <v>29</v>
      </c>
      <c r="AE55" s="55">
        <v>30</v>
      </c>
      <c r="AF55" s="55">
        <v>31</v>
      </c>
      <c r="AG55" s="17"/>
    </row>
    <row r="56" spans="1:34" ht="31.5" x14ac:dyDescent="0.25">
      <c r="A56" s="71" t="s">
        <v>16</v>
      </c>
      <c r="B56" s="20">
        <v>45</v>
      </c>
      <c r="C56" s="20">
        <v>59</v>
      </c>
      <c r="D56" s="21" t="s">
        <v>3</v>
      </c>
      <c r="E56" s="20">
        <v>37</v>
      </c>
      <c r="F56" s="48" t="s">
        <v>1</v>
      </c>
      <c r="G56" s="20">
        <v>30</v>
      </c>
      <c r="H56" s="20">
        <v>63</v>
      </c>
      <c r="I56" s="20">
        <v>90</v>
      </c>
      <c r="J56" s="20">
        <v>51</v>
      </c>
      <c r="K56" s="21" t="s">
        <v>3</v>
      </c>
      <c r="L56" s="20">
        <v>40</v>
      </c>
      <c r="M56" s="20">
        <v>49</v>
      </c>
      <c r="N56" s="20">
        <v>120</v>
      </c>
      <c r="O56" s="57">
        <v>30</v>
      </c>
      <c r="P56" s="57">
        <v>106</v>
      </c>
      <c r="Q56" s="57">
        <v>23</v>
      </c>
      <c r="R56" s="21" t="s">
        <v>3</v>
      </c>
      <c r="S56" s="20">
        <v>86</v>
      </c>
      <c r="T56" s="20">
        <v>30</v>
      </c>
      <c r="U56" s="20">
        <v>125</v>
      </c>
      <c r="V56" s="57">
        <v>138</v>
      </c>
      <c r="W56" s="57">
        <v>52</v>
      </c>
      <c r="X56" s="57">
        <v>99</v>
      </c>
      <c r="Y56" s="21" t="s">
        <v>3</v>
      </c>
      <c r="Z56" s="48" t="s">
        <v>1</v>
      </c>
      <c r="AA56" s="57">
        <v>65</v>
      </c>
      <c r="AB56" s="20">
        <v>36</v>
      </c>
      <c r="AC56" s="57">
        <v>35</v>
      </c>
      <c r="AD56" s="57">
        <v>74</v>
      </c>
      <c r="AE56" s="57">
        <v>45</v>
      </c>
      <c r="AF56" s="21" t="s">
        <v>3</v>
      </c>
      <c r="AG56" s="58">
        <f>SUM(B56:AF56)</f>
        <v>1528</v>
      </c>
    </row>
    <row r="57" spans="1:34" ht="47.25" x14ac:dyDescent="0.25">
      <c r="A57" s="72" t="s">
        <v>17</v>
      </c>
      <c r="B57" s="20">
        <v>10</v>
      </c>
      <c r="C57" s="20">
        <v>9</v>
      </c>
      <c r="D57" s="21" t="s">
        <v>3</v>
      </c>
      <c r="E57" s="20">
        <v>2</v>
      </c>
      <c r="F57" s="48" t="s">
        <v>1</v>
      </c>
      <c r="G57" s="20">
        <v>8</v>
      </c>
      <c r="H57" s="20">
        <v>11</v>
      </c>
      <c r="I57" s="20">
        <v>14</v>
      </c>
      <c r="J57" s="20">
        <v>10</v>
      </c>
      <c r="K57" s="21" t="s">
        <v>3</v>
      </c>
      <c r="L57" s="20">
        <v>12</v>
      </c>
      <c r="M57" s="20">
        <v>14</v>
      </c>
      <c r="N57" s="20">
        <v>9</v>
      </c>
      <c r="O57" s="57">
        <v>10</v>
      </c>
      <c r="P57" s="57">
        <v>33</v>
      </c>
      <c r="Q57" s="57">
        <v>9</v>
      </c>
      <c r="R57" s="21" t="s">
        <v>3</v>
      </c>
      <c r="S57" s="20">
        <v>10</v>
      </c>
      <c r="T57" s="20">
        <v>8</v>
      </c>
      <c r="U57" s="20">
        <v>10</v>
      </c>
      <c r="V57" s="57">
        <v>11</v>
      </c>
      <c r="W57" s="57">
        <v>11</v>
      </c>
      <c r="X57" s="57">
        <v>9</v>
      </c>
      <c r="Y57" s="21" t="s">
        <v>3</v>
      </c>
      <c r="Z57" s="60" t="s">
        <v>24</v>
      </c>
      <c r="AA57" s="57">
        <v>5</v>
      </c>
      <c r="AB57" s="20">
        <v>5</v>
      </c>
      <c r="AC57" s="57">
        <v>7</v>
      </c>
      <c r="AD57" s="57">
        <v>6</v>
      </c>
      <c r="AE57" s="57">
        <v>42</v>
      </c>
      <c r="AF57" s="21" t="s">
        <v>3</v>
      </c>
      <c r="AG57" s="58">
        <f>SUM(B57:AE57)</f>
        <v>275</v>
      </c>
    </row>
    <row r="58" spans="1:34" ht="15.75" x14ac:dyDescent="0.25">
      <c r="A58" s="59" t="s">
        <v>2</v>
      </c>
      <c r="B58" s="20">
        <v>5</v>
      </c>
      <c r="C58" s="20">
        <v>6</v>
      </c>
      <c r="D58" s="21" t="s">
        <v>3</v>
      </c>
      <c r="E58" s="20">
        <v>10</v>
      </c>
      <c r="F58" s="32" t="s">
        <v>1</v>
      </c>
      <c r="G58" s="20">
        <v>13</v>
      </c>
      <c r="H58" s="20">
        <v>22</v>
      </c>
      <c r="I58" s="20">
        <v>12</v>
      </c>
      <c r="J58" s="20">
        <v>4</v>
      </c>
      <c r="K58" s="21" t="s">
        <v>3</v>
      </c>
      <c r="L58" s="20">
        <v>0</v>
      </c>
      <c r="M58" s="20">
        <v>5</v>
      </c>
      <c r="N58" s="20">
        <v>3</v>
      </c>
      <c r="O58" s="57">
        <v>3</v>
      </c>
      <c r="P58" s="57">
        <v>19</v>
      </c>
      <c r="Q58" s="57">
        <v>0</v>
      </c>
      <c r="R58" s="21" t="s">
        <v>3</v>
      </c>
      <c r="S58" s="20">
        <v>37</v>
      </c>
      <c r="T58" s="20">
        <v>0</v>
      </c>
      <c r="U58" s="20">
        <v>0</v>
      </c>
      <c r="V58" s="57">
        <v>0</v>
      </c>
      <c r="W58" s="57">
        <v>3</v>
      </c>
      <c r="X58" s="57">
        <v>8</v>
      </c>
      <c r="Y58" s="21" t="s">
        <v>3</v>
      </c>
      <c r="Z58" s="32" t="s">
        <v>1</v>
      </c>
      <c r="AA58" s="57">
        <v>0</v>
      </c>
      <c r="AB58" s="20">
        <v>3</v>
      </c>
      <c r="AC58" s="57">
        <v>8</v>
      </c>
      <c r="AD58" s="57">
        <v>35</v>
      </c>
      <c r="AE58" s="57">
        <v>3</v>
      </c>
      <c r="AF58" s="21" t="s">
        <v>3</v>
      </c>
      <c r="AG58" s="58">
        <f>SUM(B58:AF58)</f>
        <v>199</v>
      </c>
    </row>
    <row r="59" spans="1:34" ht="15.75" x14ac:dyDescent="0.25">
      <c r="A59" s="79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17"/>
    </row>
    <row r="60" spans="1:34" ht="15.75" x14ac:dyDescent="0.25">
      <c r="A60" s="24" t="s">
        <v>6</v>
      </c>
      <c r="B60" s="20">
        <v>6</v>
      </c>
      <c r="C60" s="20">
        <v>12</v>
      </c>
      <c r="D60" s="21" t="s">
        <v>3</v>
      </c>
      <c r="E60" s="20">
        <v>12</v>
      </c>
      <c r="F60" s="48" t="s">
        <v>1</v>
      </c>
      <c r="G60" s="20">
        <v>26</v>
      </c>
      <c r="H60" s="20">
        <v>85</v>
      </c>
      <c r="I60" s="20">
        <v>65</v>
      </c>
      <c r="J60" s="20">
        <v>17</v>
      </c>
      <c r="K60" s="21" t="s">
        <v>3</v>
      </c>
      <c r="L60" s="20">
        <v>34</v>
      </c>
      <c r="M60" s="20">
        <v>38</v>
      </c>
      <c r="N60" s="20">
        <v>40</v>
      </c>
      <c r="O60" s="57">
        <v>35</v>
      </c>
      <c r="P60" s="57">
        <v>40</v>
      </c>
      <c r="Q60" s="57">
        <v>40</v>
      </c>
      <c r="R60" s="21" t="s">
        <v>3</v>
      </c>
      <c r="S60" s="20">
        <v>36</v>
      </c>
      <c r="T60" s="20">
        <v>28</v>
      </c>
      <c r="U60" s="20">
        <v>46</v>
      </c>
      <c r="V60" s="57">
        <v>115</v>
      </c>
      <c r="W60" s="57">
        <v>109</v>
      </c>
      <c r="X60" s="57">
        <v>39</v>
      </c>
      <c r="Y60" s="21" t="s">
        <v>3</v>
      </c>
      <c r="Z60" s="48" t="s">
        <v>1</v>
      </c>
      <c r="AA60" s="57">
        <v>47</v>
      </c>
      <c r="AB60" s="20">
        <v>13</v>
      </c>
      <c r="AC60" s="57">
        <v>24</v>
      </c>
      <c r="AD60" s="57">
        <v>20</v>
      </c>
      <c r="AE60" s="57">
        <v>13</v>
      </c>
      <c r="AF60" s="21" t="s">
        <v>3</v>
      </c>
      <c r="AG60" s="17">
        <f>SUM(B60:AF60)</f>
        <v>940</v>
      </c>
    </row>
    <row r="61" spans="1:34" ht="15.75" x14ac:dyDescent="0.25">
      <c r="A61" s="73" t="s">
        <v>4</v>
      </c>
      <c r="B61" s="20">
        <v>28</v>
      </c>
      <c r="C61" s="20">
        <v>9</v>
      </c>
      <c r="D61" s="21" t="s">
        <v>3</v>
      </c>
      <c r="E61" s="20">
        <v>17</v>
      </c>
      <c r="F61" s="32" t="s">
        <v>1</v>
      </c>
      <c r="G61" s="20">
        <v>19</v>
      </c>
      <c r="H61" s="20">
        <v>17</v>
      </c>
      <c r="I61" s="57">
        <v>36</v>
      </c>
      <c r="J61" s="20">
        <v>19</v>
      </c>
      <c r="K61" s="21" t="s">
        <v>3</v>
      </c>
      <c r="L61" s="20">
        <v>26</v>
      </c>
      <c r="M61" s="20">
        <v>27</v>
      </c>
      <c r="N61" s="20">
        <v>20</v>
      </c>
      <c r="O61" s="57">
        <v>17</v>
      </c>
      <c r="P61" s="57">
        <v>8</v>
      </c>
      <c r="Q61" s="57">
        <v>10</v>
      </c>
      <c r="R61" s="21" t="s">
        <v>3</v>
      </c>
      <c r="S61" s="20">
        <v>17</v>
      </c>
      <c r="T61" s="20">
        <v>20</v>
      </c>
      <c r="U61" s="20">
        <v>27</v>
      </c>
      <c r="V61" s="57">
        <v>34</v>
      </c>
      <c r="W61" s="57">
        <v>35</v>
      </c>
      <c r="X61" s="57">
        <v>36</v>
      </c>
      <c r="Y61" s="21" t="s">
        <v>3</v>
      </c>
      <c r="Z61" s="32" t="s">
        <v>1</v>
      </c>
      <c r="AA61" s="57">
        <v>28</v>
      </c>
      <c r="AB61" s="20">
        <v>7</v>
      </c>
      <c r="AC61" s="57">
        <v>9</v>
      </c>
      <c r="AD61" s="57">
        <v>5</v>
      </c>
      <c r="AE61" s="57">
        <v>9</v>
      </c>
      <c r="AF61" s="21" t="s">
        <v>3</v>
      </c>
      <c r="AG61" s="17">
        <f>SUM(B61:AF61)</f>
        <v>480</v>
      </c>
    </row>
    <row r="62" spans="1:34" ht="15.75" x14ac:dyDescent="0.25">
      <c r="A62" s="68"/>
      <c r="B62" s="68"/>
      <c r="C62" s="68"/>
      <c r="D62" s="68"/>
      <c r="E62" s="61"/>
      <c r="F62" s="62"/>
      <c r="G62" s="69"/>
      <c r="H62" s="69"/>
      <c r="I62" s="69"/>
      <c r="J62" s="69"/>
      <c r="K62" s="69"/>
      <c r="L62" s="62"/>
      <c r="M62" s="62"/>
      <c r="N62" s="69"/>
      <c r="O62" s="69"/>
      <c r="P62" s="69"/>
      <c r="Q62" s="69"/>
      <c r="R62" s="69"/>
      <c r="S62" s="62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1"/>
    </row>
    <row r="63" spans="1:34" ht="15.75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</row>
    <row r="64" spans="1:34" ht="15.75" x14ac:dyDescent="0.25">
      <c r="A64" s="81" t="s">
        <v>51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3"/>
      <c r="AG64" s="17" t="s">
        <v>5</v>
      </c>
    </row>
    <row r="65" spans="1:33" ht="15.75" x14ac:dyDescent="0.25">
      <c r="A65" s="18" t="s">
        <v>0</v>
      </c>
      <c r="B65" s="55">
        <v>1</v>
      </c>
      <c r="C65" s="55">
        <v>2</v>
      </c>
      <c r="D65" s="55">
        <v>3</v>
      </c>
      <c r="E65" s="55">
        <v>4</v>
      </c>
      <c r="F65" s="55">
        <v>5</v>
      </c>
      <c r="G65" s="55">
        <v>6</v>
      </c>
      <c r="H65" s="55">
        <v>7</v>
      </c>
      <c r="I65" s="55">
        <v>8</v>
      </c>
      <c r="J65" s="55">
        <v>9</v>
      </c>
      <c r="K65" s="55">
        <v>10</v>
      </c>
      <c r="L65" s="55">
        <v>11</v>
      </c>
      <c r="M65" s="55">
        <v>12</v>
      </c>
      <c r="N65" s="55">
        <v>13</v>
      </c>
      <c r="O65" s="55">
        <v>14</v>
      </c>
      <c r="P65" s="55">
        <v>15</v>
      </c>
      <c r="Q65" s="55">
        <v>16</v>
      </c>
      <c r="R65" s="55">
        <v>17</v>
      </c>
      <c r="S65" s="55">
        <v>18</v>
      </c>
      <c r="T65" s="55">
        <v>19</v>
      </c>
      <c r="U65" s="55">
        <v>20</v>
      </c>
      <c r="V65" s="55">
        <v>21</v>
      </c>
      <c r="W65" s="55">
        <v>22</v>
      </c>
      <c r="X65" s="55">
        <v>23</v>
      </c>
      <c r="Y65" s="55">
        <v>24</v>
      </c>
      <c r="Z65" s="55">
        <v>25</v>
      </c>
      <c r="AA65" s="55">
        <v>26</v>
      </c>
      <c r="AB65" s="55">
        <v>27</v>
      </c>
      <c r="AC65" s="55">
        <v>28</v>
      </c>
      <c r="AD65" s="55">
        <v>29</v>
      </c>
      <c r="AE65" s="55">
        <v>30</v>
      </c>
      <c r="AF65" s="55">
        <v>31</v>
      </c>
      <c r="AG65" s="17"/>
    </row>
    <row r="66" spans="1:33" ht="31.5" x14ac:dyDescent="0.25">
      <c r="A66" s="63" t="s">
        <v>16</v>
      </c>
      <c r="B66" s="48" t="s">
        <v>1</v>
      </c>
      <c r="C66" s="20">
        <v>81</v>
      </c>
      <c r="D66" s="31">
        <v>58</v>
      </c>
      <c r="E66" s="20">
        <v>36</v>
      </c>
      <c r="F66" s="49">
        <v>56</v>
      </c>
      <c r="G66" s="20">
        <v>63</v>
      </c>
      <c r="H66" s="21" t="s">
        <v>3</v>
      </c>
      <c r="I66" s="20">
        <v>68</v>
      </c>
      <c r="J66" s="20">
        <v>32</v>
      </c>
      <c r="K66" s="31">
        <v>18</v>
      </c>
      <c r="L66" s="84" t="s">
        <v>28</v>
      </c>
      <c r="M66" s="85"/>
      <c r="N66" s="85"/>
      <c r="O66" s="85"/>
      <c r="P66" s="85"/>
      <c r="Q66" s="85"/>
      <c r="R66" s="85"/>
      <c r="S66" s="86"/>
      <c r="T66" s="20">
        <v>41</v>
      </c>
      <c r="U66" s="20">
        <v>72</v>
      </c>
      <c r="V66" s="21" t="s">
        <v>3</v>
      </c>
      <c r="W66" s="57">
        <v>59</v>
      </c>
      <c r="X66" s="57">
        <v>37</v>
      </c>
      <c r="Y66" s="31">
        <v>66</v>
      </c>
      <c r="Z66" s="49">
        <v>20</v>
      </c>
      <c r="AA66" s="48" t="s">
        <v>1</v>
      </c>
      <c r="AB66" s="20">
        <v>42</v>
      </c>
      <c r="AC66" s="21" t="s">
        <v>3</v>
      </c>
      <c r="AD66" s="57">
        <v>38</v>
      </c>
      <c r="AE66" s="57">
        <v>136</v>
      </c>
      <c r="AF66" s="57">
        <v>43</v>
      </c>
      <c r="AG66" s="58">
        <f>SUM(B66:AF66)</f>
        <v>966</v>
      </c>
    </row>
    <row r="67" spans="1:33" ht="31.5" x14ac:dyDescent="0.25">
      <c r="A67" s="72" t="s">
        <v>17</v>
      </c>
      <c r="B67" s="48" t="s">
        <v>1</v>
      </c>
      <c r="C67" s="20">
        <v>12</v>
      </c>
      <c r="D67" s="20">
        <v>11</v>
      </c>
      <c r="E67" s="20">
        <v>8</v>
      </c>
      <c r="F67" s="20">
        <v>8</v>
      </c>
      <c r="G67" s="20">
        <v>16</v>
      </c>
      <c r="H67" s="21" t="s">
        <v>3</v>
      </c>
      <c r="I67" s="20">
        <v>9</v>
      </c>
      <c r="J67" s="20">
        <v>13</v>
      </c>
      <c r="K67" s="20">
        <v>7</v>
      </c>
      <c r="L67" s="84" t="s">
        <v>28</v>
      </c>
      <c r="M67" s="85"/>
      <c r="N67" s="85"/>
      <c r="O67" s="85"/>
      <c r="P67" s="85"/>
      <c r="Q67" s="85"/>
      <c r="R67" s="85"/>
      <c r="S67" s="86"/>
      <c r="T67" s="20">
        <v>12</v>
      </c>
      <c r="U67" s="20">
        <v>13</v>
      </c>
      <c r="V67" s="21" t="s">
        <v>3</v>
      </c>
      <c r="W67" s="57">
        <v>5</v>
      </c>
      <c r="X67" s="57">
        <v>13</v>
      </c>
      <c r="Y67" s="20">
        <v>8</v>
      </c>
      <c r="Z67" s="64">
        <v>9</v>
      </c>
      <c r="AA67" s="48" t="s">
        <v>1</v>
      </c>
      <c r="AB67" s="20">
        <v>8</v>
      </c>
      <c r="AC67" s="21" t="s">
        <v>3</v>
      </c>
      <c r="AD67" s="57">
        <v>10</v>
      </c>
      <c r="AE67" s="57">
        <v>8</v>
      </c>
      <c r="AF67" s="57">
        <v>46</v>
      </c>
      <c r="AG67" s="58">
        <f>SUM(B67:AF67)</f>
        <v>216</v>
      </c>
    </row>
    <row r="68" spans="1:33" ht="15.75" x14ac:dyDescent="0.25">
      <c r="A68" s="59" t="s">
        <v>2</v>
      </c>
      <c r="B68" s="32" t="s">
        <v>1</v>
      </c>
      <c r="C68" s="20">
        <v>0</v>
      </c>
      <c r="D68" s="31">
        <v>0</v>
      </c>
      <c r="E68" s="20">
        <v>0</v>
      </c>
      <c r="F68" s="20">
        <v>0</v>
      </c>
      <c r="G68" s="20">
        <v>1</v>
      </c>
      <c r="H68" s="21" t="s">
        <v>3</v>
      </c>
      <c r="I68" s="20">
        <v>3</v>
      </c>
      <c r="J68" s="20">
        <v>3</v>
      </c>
      <c r="K68" s="20">
        <v>0</v>
      </c>
      <c r="L68" s="84" t="s">
        <v>28</v>
      </c>
      <c r="M68" s="85"/>
      <c r="N68" s="85"/>
      <c r="O68" s="85"/>
      <c r="P68" s="85"/>
      <c r="Q68" s="85"/>
      <c r="R68" s="85"/>
      <c r="S68" s="86"/>
      <c r="T68" s="20">
        <v>0</v>
      </c>
      <c r="U68" s="20">
        <v>0</v>
      </c>
      <c r="V68" s="21" t="s">
        <v>3</v>
      </c>
      <c r="W68" s="57">
        <v>1</v>
      </c>
      <c r="X68" s="57">
        <v>2</v>
      </c>
      <c r="Y68" s="31">
        <v>7</v>
      </c>
      <c r="Z68" s="35">
        <v>1</v>
      </c>
      <c r="AA68" s="32" t="s">
        <v>1</v>
      </c>
      <c r="AB68" s="20">
        <v>3</v>
      </c>
      <c r="AC68" s="21" t="s">
        <v>3</v>
      </c>
      <c r="AD68" s="57">
        <v>2</v>
      </c>
      <c r="AE68" s="57">
        <v>0</v>
      </c>
      <c r="AF68" s="57">
        <v>20</v>
      </c>
      <c r="AG68" s="58">
        <f>SUM(B68:AF68)</f>
        <v>43</v>
      </c>
    </row>
    <row r="69" spans="1:33" ht="15.75" x14ac:dyDescent="0.25">
      <c r="A69" s="79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17"/>
    </row>
    <row r="70" spans="1:33" ht="15.75" x14ac:dyDescent="0.25">
      <c r="A70" s="24" t="s">
        <v>6</v>
      </c>
      <c r="B70" s="48" t="s">
        <v>1</v>
      </c>
      <c r="C70" s="20">
        <v>20</v>
      </c>
      <c r="D70" s="31">
        <v>14</v>
      </c>
      <c r="E70" s="20">
        <v>4</v>
      </c>
      <c r="F70" s="49">
        <v>26</v>
      </c>
      <c r="G70" s="20">
        <v>9</v>
      </c>
      <c r="H70" s="21" t="s">
        <v>3</v>
      </c>
      <c r="I70" s="20">
        <v>38</v>
      </c>
      <c r="J70" s="20">
        <v>8</v>
      </c>
      <c r="K70" s="31">
        <v>18</v>
      </c>
      <c r="L70" s="84" t="s">
        <v>28</v>
      </c>
      <c r="M70" s="85"/>
      <c r="N70" s="85"/>
      <c r="O70" s="85"/>
      <c r="P70" s="85"/>
      <c r="Q70" s="85"/>
      <c r="R70" s="85"/>
      <c r="S70" s="86"/>
      <c r="T70" s="20">
        <v>0</v>
      </c>
      <c r="U70" s="20">
        <v>35</v>
      </c>
      <c r="V70" s="21" t="s">
        <v>3</v>
      </c>
      <c r="W70" s="57">
        <v>87</v>
      </c>
      <c r="X70" s="57">
        <v>9</v>
      </c>
      <c r="Y70" s="31">
        <v>41</v>
      </c>
      <c r="Z70" s="49">
        <v>7</v>
      </c>
      <c r="AA70" s="48" t="s">
        <v>1</v>
      </c>
      <c r="AB70" s="20">
        <v>13</v>
      </c>
      <c r="AC70" s="21" t="s">
        <v>3</v>
      </c>
      <c r="AD70" s="57">
        <v>10</v>
      </c>
      <c r="AE70" s="57">
        <v>37</v>
      </c>
      <c r="AF70" s="31">
        <v>0</v>
      </c>
      <c r="AG70" s="17">
        <f>SUM(B70:AF70)</f>
        <v>376</v>
      </c>
    </row>
    <row r="71" spans="1:33" ht="15.75" x14ac:dyDescent="0.25">
      <c r="A71" s="73" t="s">
        <v>4</v>
      </c>
      <c r="B71" s="32" t="s">
        <v>1</v>
      </c>
      <c r="C71" s="20">
        <v>47</v>
      </c>
      <c r="D71" s="31">
        <v>29</v>
      </c>
      <c r="E71" s="20">
        <v>28</v>
      </c>
      <c r="F71" s="31">
        <v>28</v>
      </c>
      <c r="G71" s="20">
        <v>31</v>
      </c>
      <c r="H71" s="21" t="s">
        <v>3</v>
      </c>
      <c r="I71" s="57">
        <v>29</v>
      </c>
      <c r="J71" s="20">
        <v>30</v>
      </c>
      <c r="K71" s="31">
        <v>13</v>
      </c>
      <c r="L71" s="84" t="s">
        <v>28</v>
      </c>
      <c r="M71" s="85"/>
      <c r="N71" s="85"/>
      <c r="O71" s="85"/>
      <c r="P71" s="85"/>
      <c r="Q71" s="85"/>
      <c r="R71" s="85"/>
      <c r="S71" s="86"/>
      <c r="T71" s="20">
        <v>8</v>
      </c>
      <c r="U71" s="20">
        <v>27</v>
      </c>
      <c r="V71" s="21" t="s">
        <v>3</v>
      </c>
      <c r="W71" s="57">
        <v>29</v>
      </c>
      <c r="X71" s="57">
        <v>18</v>
      </c>
      <c r="Y71" s="31">
        <v>8</v>
      </c>
      <c r="Z71" s="31">
        <v>9</v>
      </c>
      <c r="AA71" s="32" t="s">
        <v>1</v>
      </c>
      <c r="AB71" s="20">
        <v>10</v>
      </c>
      <c r="AC71" s="21" t="s">
        <v>3</v>
      </c>
      <c r="AD71" s="57">
        <v>21</v>
      </c>
      <c r="AE71" s="57">
        <v>43</v>
      </c>
      <c r="AF71" s="57">
        <v>28</v>
      </c>
      <c r="AG71" s="17">
        <f>SUM(B71:AF71)</f>
        <v>436</v>
      </c>
    </row>
    <row r="72" spans="1:33" ht="15.75" x14ac:dyDescent="0.2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</row>
    <row r="73" spans="1:33" ht="15.75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</row>
    <row r="74" spans="1:33" ht="15.75" x14ac:dyDescent="0.25">
      <c r="A74" s="81" t="s">
        <v>52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3"/>
      <c r="AG74" s="17" t="s">
        <v>5</v>
      </c>
    </row>
    <row r="75" spans="1:33" ht="15.75" x14ac:dyDescent="0.25">
      <c r="A75" s="18" t="s">
        <v>0</v>
      </c>
      <c r="B75" s="55">
        <v>1</v>
      </c>
      <c r="C75" s="55">
        <v>2</v>
      </c>
      <c r="D75" s="55">
        <v>3</v>
      </c>
      <c r="E75" s="55">
        <v>4</v>
      </c>
      <c r="F75" s="55">
        <v>5</v>
      </c>
      <c r="G75" s="55">
        <v>6</v>
      </c>
      <c r="H75" s="55">
        <v>7</v>
      </c>
      <c r="I75" s="55">
        <v>8</v>
      </c>
      <c r="J75" s="55">
        <v>9</v>
      </c>
      <c r="K75" s="55">
        <v>10</v>
      </c>
      <c r="L75" s="55">
        <v>11</v>
      </c>
      <c r="M75" s="55">
        <v>12</v>
      </c>
      <c r="N75" s="55">
        <v>13</v>
      </c>
      <c r="O75" s="55">
        <v>14</v>
      </c>
      <c r="P75" s="55">
        <v>15</v>
      </c>
      <c r="Q75" s="55">
        <v>16</v>
      </c>
      <c r="R75" s="55">
        <v>17</v>
      </c>
      <c r="S75" s="55">
        <v>18</v>
      </c>
      <c r="T75" s="55">
        <v>19</v>
      </c>
      <c r="U75" s="55">
        <v>20</v>
      </c>
      <c r="V75" s="55">
        <v>21</v>
      </c>
      <c r="W75" s="55">
        <v>22</v>
      </c>
      <c r="X75" s="55">
        <v>23</v>
      </c>
      <c r="Y75" s="55">
        <v>24</v>
      </c>
      <c r="Z75" s="55">
        <v>25</v>
      </c>
      <c r="AA75" s="55">
        <v>26</v>
      </c>
      <c r="AB75" s="55">
        <v>27</v>
      </c>
      <c r="AC75" s="55">
        <v>28</v>
      </c>
      <c r="AD75" s="55">
        <v>29</v>
      </c>
      <c r="AE75" s="55">
        <v>30</v>
      </c>
      <c r="AF75" s="55">
        <v>31</v>
      </c>
      <c r="AG75" s="17"/>
    </row>
    <row r="76" spans="1:33" ht="31.5" x14ac:dyDescent="0.25">
      <c r="A76" s="63" t="s">
        <v>16</v>
      </c>
      <c r="B76" s="20">
        <v>48</v>
      </c>
      <c r="C76" s="20">
        <v>36</v>
      </c>
      <c r="D76" s="31">
        <v>50</v>
      </c>
      <c r="E76" s="21" t="s">
        <v>3</v>
      </c>
      <c r="F76" s="49">
        <v>16</v>
      </c>
      <c r="G76" s="20">
        <v>24</v>
      </c>
      <c r="H76" s="20">
        <v>33</v>
      </c>
      <c r="I76" s="20">
        <v>43</v>
      </c>
      <c r="J76" s="20">
        <v>29</v>
      </c>
      <c r="K76" s="31">
        <v>36</v>
      </c>
      <c r="L76" s="21" t="s">
        <v>3</v>
      </c>
      <c r="M76" s="20">
        <v>52</v>
      </c>
      <c r="N76" s="20">
        <v>79</v>
      </c>
      <c r="O76" s="57">
        <v>50</v>
      </c>
      <c r="P76" s="57">
        <v>51</v>
      </c>
      <c r="Q76" s="57">
        <v>48</v>
      </c>
      <c r="R76" s="31">
        <v>88</v>
      </c>
      <c r="S76" s="21" t="s">
        <v>3</v>
      </c>
      <c r="T76" s="20">
        <v>106</v>
      </c>
      <c r="U76" s="20">
        <v>95</v>
      </c>
      <c r="V76" s="57">
        <v>85</v>
      </c>
      <c r="W76" s="57">
        <v>71</v>
      </c>
      <c r="X76" s="57">
        <v>44</v>
      </c>
      <c r="Y76" s="31">
        <v>96</v>
      </c>
      <c r="Z76" s="21" t="s">
        <v>3</v>
      </c>
      <c r="AA76" s="57">
        <v>58</v>
      </c>
      <c r="AB76" s="20">
        <v>121</v>
      </c>
      <c r="AC76" s="57">
        <v>50</v>
      </c>
      <c r="AD76" s="57">
        <v>22</v>
      </c>
      <c r="AE76" s="57"/>
      <c r="AF76" s="21"/>
      <c r="AG76" s="58">
        <f>SUM(B76:AF76)</f>
        <v>1431</v>
      </c>
    </row>
    <row r="77" spans="1:33" ht="31.5" x14ac:dyDescent="0.25">
      <c r="A77" s="65" t="s">
        <v>17</v>
      </c>
      <c r="B77" s="70">
        <v>45</v>
      </c>
      <c r="C77" s="70">
        <v>39</v>
      </c>
      <c r="D77" s="70">
        <v>31</v>
      </c>
      <c r="E77" s="21" t="s">
        <v>3</v>
      </c>
      <c r="F77" s="70">
        <v>46</v>
      </c>
      <c r="G77" s="70">
        <v>55</v>
      </c>
      <c r="H77" s="70">
        <v>53</v>
      </c>
      <c r="I77" s="70">
        <v>10</v>
      </c>
      <c r="J77" s="70">
        <v>5</v>
      </c>
      <c r="K77" s="70">
        <v>1</v>
      </c>
      <c r="L77" s="21" t="s">
        <v>3</v>
      </c>
      <c r="M77" s="70">
        <v>3</v>
      </c>
      <c r="N77" s="70">
        <v>8</v>
      </c>
      <c r="O77" s="70">
        <v>2</v>
      </c>
      <c r="P77" s="70">
        <v>1</v>
      </c>
      <c r="Q77" s="70">
        <v>2</v>
      </c>
      <c r="R77" s="70">
        <v>4</v>
      </c>
      <c r="S77" s="21" t="s">
        <v>3</v>
      </c>
      <c r="T77" s="20">
        <v>5</v>
      </c>
      <c r="U77" s="20">
        <v>4</v>
      </c>
      <c r="V77" s="57">
        <v>12</v>
      </c>
      <c r="W77" s="57">
        <v>0</v>
      </c>
      <c r="X77" s="57">
        <v>3</v>
      </c>
      <c r="Y77" s="31">
        <v>5</v>
      </c>
      <c r="Z77" s="21" t="s">
        <v>3</v>
      </c>
      <c r="AA77" s="57">
        <v>3</v>
      </c>
      <c r="AB77" s="20">
        <v>2</v>
      </c>
      <c r="AC77" s="57">
        <v>11</v>
      </c>
      <c r="AD77" s="57">
        <v>6</v>
      </c>
      <c r="AE77" s="57"/>
      <c r="AF77" s="21"/>
      <c r="AG77" s="58">
        <f>SUM(B77:AF77)</f>
        <v>356</v>
      </c>
    </row>
    <row r="78" spans="1:33" ht="15.75" x14ac:dyDescent="0.25">
      <c r="A78" s="59" t="s">
        <v>2</v>
      </c>
      <c r="B78" s="20">
        <v>54</v>
      </c>
      <c r="C78" s="20">
        <v>39</v>
      </c>
      <c r="D78" s="31">
        <v>29</v>
      </c>
      <c r="E78" s="21" t="s">
        <v>3</v>
      </c>
      <c r="F78" s="35">
        <v>58</v>
      </c>
      <c r="G78" s="20">
        <v>71</v>
      </c>
      <c r="H78" s="20">
        <v>85</v>
      </c>
      <c r="I78" s="20">
        <v>16</v>
      </c>
      <c r="J78" s="20">
        <v>2</v>
      </c>
      <c r="K78" s="31">
        <v>1</v>
      </c>
      <c r="L78" s="21" t="s">
        <v>3</v>
      </c>
      <c r="M78" s="20">
        <v>8</v>
      </c>
      <c r="N78" s="20">
        <v>1</v>
      </c>
      <c r="O78" s="57">
        <v>7</v>
      </c>
      <c r="P78" s="57">
        <v>7</v>
      </c>
      <c r="Q78" s="57">
        <v>6</v>
      </c>
      <c r="R78" s="31">
        <v>14</v>
      </c>
      <c r="S78" s="21" t="s">
        <v>3</v>
      </c>
      <c r="T78" s="20">
        <v>5</v>
      </c>
      <c r="U78" s="20">
        <v>7</v>
      </c>
      <c r="V78" s="57">
        <v>4</v>
      </c>
      <c r="W78" s="57">
        <v>17</v>
      </c>
      <c r="X78" s="57">
        <v>0</v>
      </c>
      <c r="Y78" s="31">
        <v>17</v>
      </c>
      <c r="Z78" s="21" t="s">
        <v>3</v>
      </c>
      <c r="AA78" s="57">
        <v>1</v>
      </c>
      <c r="AB78" s="20">
        <v>3</v>
      </c>
      <c r="AC78" s="57">
        <v>4</v>
      </c>
      <c r="AD78" s="57">
        <v>3</v>
      </c>
      <c r="AE78" s="57"/>
      <c r="AF78" s="21"/>
      <c r="AG78" s="58">
        <f>SUM(B78:AF78)</f>
        <v>459</v>
      </c>
    </row>
    <row r="79" spans="1:33" ht="15.75" x14ac:dyDescent="0.25">
      <c r="A79" s="79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17"/>
    </row>
    <row r="80" spans="1:33" ht="15.75" x14ac:dyDescent="0.25">
      <c r="A80" s="24" t="s">
        <v>6</v>
      </c>
      <c r="B80" s="20">
        <v>23</v>
      </c>
      <c r="C80" s="20">
        <v>12</v>
      </c>
      <c r="D80" s="31">
        <v>30</v>
      </c>
      <c r="E80" s="21" t="s">
        <v>3</v>
      </c>
      <c r="F80" s="49">
        <v>8</v>
      </c>
      <c r="G80" s="20">
        <v>7</v>
      </c>
      <c r="H80" s="20">
        <v>10</v>
      </c>
      <c r="I80" s="20">
        <v>22</v>
      </c>
      <c r="J80" s="20">
        <v>13</v>
      </c>
      <c r="K80" s="31">
        <v>12</v>
      </c>
      <c r="L80" s="21" t="s">
        <v>3</v>
      </c>
      <c r="M80" s="20">
        <v>13</v>
      </c>
      <c r="N80" s="20">
        <v>6</v>
      </c>
      <c r="O80" s="57">
        <v>16</v>
      </c>
      <c r="P80" s="57">
        <v>22</v>
      </c>
      <c r="Q80" s="57">
        <v>20</v>
      </c>
      <c r="R80" s="31">
        <v>37</v>
      </c>
      <c r="S80" s="21" t="s">
        <v>3</v>
      </c>
      <c r="T80" s="20">
        <v>31</v>
      </c>
      <c r="U80" s="20">
        <v>18</v>
      </c>
      <c r="V80" s="57">
        <v>16</v>
      </c>
      <c r="W80" s="57">
        <v>20</v>
      </c>
      <c r="X80" s="57">
        <v>14</v>
      </c>
      <c r="Y80" s="31">
        <v>36</v>
      </c>
      <c r="Z80" s="21" t="s">
        <v>3</v>
      </c>
      <c r="AA80" s="57">
        <v>13</v>
      </c>
      <c r="AB80" s="20">
        <v>21</v>
      </c>
      <c r="AC80" s="57">
        <v>25</v>
      </c>
      <c r="AD80" s="57">
        <v>18</v>
      </c>
      <c r="AE80" s="57"/>
      <c r="AF80" s="21"/>
      <c r="AG80" s="17">
        <f>SUM(B80:AF80)</f>
        <v>463</v>
      </c>
    </row>
    <row r="81" spans="1:33" ht="15.75" x14ac:dyDescent="0.25">
      <c r="A81" s="73" t="s">
        <v>4</v>
      </c>
      <c r="B81" s="20">
        <v>54</v>
      </c>
      <c r="C81" s="20">
        <v>57</v>
      </c>
      <c r="D81" s="31">
        <v>54</v>
      </c>
      <c r="E81" s="21" t="s">
        <v>3</v>
      </c>
      <c r="F81" s="35">
        <v>37</v>
      </c>
      <c r="G81" s="20">
        <v>64</v>
      </c>
      <c r="H81" s="20">
        <v>65</v>
      </c>
      <c r="I81" s="20">
        <v>61</v>
      </c>
      <c r="J81" s="20">
        <v>14</v>
      </c>
      <c r="K81" s="31">
        <v>22</v>
      </c>
      <c r="L81" s="21" t="s">
        <v>3</v>
      </c>
      <c r="M81" s="20">
        <v>22</v>
      </c>
      <c r="N81" s="20">
        <v>54</v>
      </c>
      <c r="O81" s="57">
        <v>18</v>
      </c>
      <c r="P81" s="57">
        <v>17</v>
      </c>
      <c r="Q81" s="57">
        <v>18</v>
      </c>
      <c r="R81" s="31">
        <v>20</v>
      </c>
      <c r="S81" s="21" t="s">
        <v>3</v>
      </c>
      <c r="T81" s="20">
        <v>50</v>
      </c>
      <c r="U81" s="20">
        <v>40</v>
      </c>
      <c r="V81" s="57">
        <v>38</v>
      </c>
      <c r="W81" s="57">
        <v>19</v>
      </c>
      <c r="X81" s="57">
        <v>20</v>
      </c>
      <c r="Y81" s="31">
        <v>31</v>
      </c>
      <c r="Z81" s="21" t="s">
        <v>3</v>
      </c>
      <c r="AA81" s="57">
        <v>20</v>
      </c>
      <c r="AB81" s="20">
        <v>61</v>
      </c>
      <c r="AC81" s="57">
        <v>32</v>
      </c>
      <c r="AD81" s="57">
        <v>9</v>
      </c>
      <c r="AE81" s="57"/>
      <c r="AF81" s="21"/>
      <c r="AG81" s="17">
        <f>SUM(B81:AF81)</f>
        <v>897</v>
      </c>
    </row>
    <row r="82" spans="1:33" ht="15.75" x14ac:dyDescent="0.2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</row>
    <row r="83" spans="1:33" ht="15.75" x14ac:dyDescent="0.25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</row>
    <row r="84" spans="1:33" ht="15.75" x14ac:dyDescent="0.25">
      <c r="A84" s="81" t="s">
        <v>53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3"/>
      <c r="AG84" s="17" t="s">
        <v>5</v>
      </c>
    </row>
    <row r="85" spans="1:33" ht="15.75" x14ac:dyDescent="0.25">
      <c r="A85" s="18" t="s">
        <v>0</v>
      </c>
      <c r="B85" s="55">
        <v>1</v>
      </c>
      <c r="C85" s="55">
        <v>2</v>
      </c>
      <c r="D85" s="55">
        <v>3</v>
      </c>
      <c r="E85" s="55">
        <v>4</v>
      </c>
      <c r="F85" s="55">
        <v>5</v>
      </c>
      <c r="G85" s="55">
        <v>6</v>
      </c>
      <c r="H85" s="55">
        <v>7</v>
      </c>
      <c r="I85" s="55">
        <v>8</v>
      </c>
      <c r="J85" s="55">
        <v>9</v>
      </c>
      <c r="K85" s="55">
        <v>10</v>
      </c>
      <c r="L85" s="55">
        <v>11</v>
      </c>
      <c r="M85" s="55">
        <v>12</v>
      </c>
      <c r="N85" s="55">
        <v>13</v>
      </c>
      <c r="O85" s="55">
        <v>14</v>
      </c>
      <c r="P85" s="55">
        <v>15</v>
      </c>
      <c r="Q85" s="55">
        <v>16</v>
      </c>
      <c r="R85" s="55">
        <v>17</v>
      </c>
      <c r="S85" s="55">
        <v>18</v>
      </c>
      <c r="T85" s="55">
        <v>19</v>
      </c>
      <c r="U85" s="55">
        <v>20</v>
      </c>
      <c r="V85" s="55">
        <v>21</v>
      </c>
      <c r="W85" s="55">
        <v>22</v>
      </c>
      <c r="X85" s="55">
        <v>23</v>
      </c>
      <c r="Y85" s="55">
        <v>24</v>
      </c>
      <c r="Z85" s="55">
        <v>25</v>
      </c>
      <c r="AA85" s="55">
        <v>26</v>
      </c>
      <c r="AB85" s="55">
        <v>27</v>
      </c>
      <c r="AC85" s="55">
        <v>28</v>
      </c>
      <c r="AD85" s="55">
        <v>29</v>
      </c>
      <c r="AE85" s="55">
        <v>30</v>
      </c>
      <c r="AF85" s="55">
        <v>31</v>
      </c>
      <c r="AG85" s="17"/>
    </row>
    <row r="86" spans="1:33" ht="31.5" x14ac:dyDescent="0.25">
      <c r="A86" s="63" t="s">
        <v>16</v>
      </c>
      <c r="B86" s="20">
        <v>47</v>
      </c>
      <c r="C86" s="20">
        <v>67</v>
      </c>
      <c r="D86" s="21" t="s">
        <v>3</v>
      </c>
      <c r="E86" s="20">
        <v>65</v>
      </c>
      <c r="F86" s="49">
        <v>82</v>
      </c>
      <c r="G86" s="20">
        <v>24</v>
      </c>
      <c r="H86" s="20">
        <v>81</v>
      </c>
      <c r="I86" s="20">
        <v>16</v>
      </c>
      <c r="J86" s="48" t="s">
        <v>1</v>
      </c>
      <c r="K86" s="21" t="s">
        <v>3</v>
      </c>
      <c r="L86" s="20">
        <v>64</v>
      </c>
      <c r="M86" s="20">
        <v>98</v>
      </c>
      <c r="N86" s="20">
        <v>22</v>
      </c>
      <c r="O86" s="57">
        <v>55</v>
      </c>
      <c r="P86" s="57">
        <v>63</v>
      </c>
      <c r="Q86" s="57">
        <v>64</v>
      </c>
      <c r="R86" s="21" t="s">
        <v>3</v>
      </c>
      <c r="S86" s="20">
        <v>20</v>
      </c>
      <c r="T86" s="20">
        <v>98</v>
      </c>
      <c r="U86" s="20">
        <v>30</v>
      </c>
      <c r="V86" s="57">
        <v>22</v>
      </c>
      <c r="W86" s="57">
        <v>41</v>
      </c>
      <c r="X86" s="57">
        <v>76</v>
      </c>
      <c r="Y86" s="21" t="s">
        <v>3</v>
      </c>
      <c r="Z86" s="48" t="s">
        <v>1</v>
      </c>
      <c r="AA86" s="57">
        <v>73</v>
      </c>
      <c r="AB86" s="20">
        <v>40</v>
      </c>
      <c r="AC86" s="57">
        <v>62</v>
      </c>
      <c r="AD86" s="48" t="s">
        <v>1</v>
      </c>
      <c r="AE86" s="57">
        <v>73</v>
      </c>
      <c r="AF86" s="21" t="s">
        <v>3</v>
      </c>
      <c r="AG86" s="58">
        <f>SUM(B86:AF86)</f>
        <v>1283</v>
      </c>
    </row>
    <row r="87" spans="1:33" ht="31.5" x14ac:dyDescent="0.25">
      <c r="A87" s="65" t="s">
        <v>17</v>
      </c>
      <c r="B87" s="20">
        <v>10</v>
      </c>
      <c r="C87" s="20">
        <v>4</v>
      </c>
      <c r="D87" s="21" t="s">
        <v>3</v>
      </c>
      <c r="E87" s="20">
        <v>3</v>
      </c>
      <c r="F87" s="49">
        <v>4</v>
      </c>
      <c r="G87" s="20">
        <v>1</v>
      </c>
      <c r="H87" s="20">
        <v>3</v>
      </c>
      <c r="I87" s="20">
        <v>3</v>
      </c>
      <c r="J87" s="48" t="s">
        <v>1</v>
      </c>
      <c r="K87" s="21" t="s">
        <v>3</v>
      </c>
      <c r="L87" s="20">
        <v>6</v>
      </c>
      <c r="M87" s="20">
        <v>2</v>
      </c>
      <c r="N87" s="20">
        <v>6</v>
      </c>
      <c r="O87" s="57">
        <v>2</v>
      </c>
      <c r="P87" s="57">
        <v>2</v>
      </c>
      <c r="Q87" s="57">
        <v>4</v>
      </c>
      <c r="R87" s="21" t="s">
        <v>3</v>
      </c>
      <c r="S87" s="20">
        <v>1</v>
      </c>
      <c r="T87" s="20">
        <v>3</v>
      </c>
      <c r="U87" s="20">
        <v>3</v>
      </c>
      <c r="V87" s="57">
        <v>1</v>
      </c>
      <c r="W87" s="57">
        <v>2</v>
      </c>
      <c r="X87" s="57">
        <v>3</v>
      </c>
      <c r="Y87" s="21" t="s">
        <v>3</v>
      </c>
      <c r="Z87" s="48" t="s">
        <v>1</v>
      </c>
      <c r="AA87" s="57">
        <v>3</v>
      </c>
      <c r="AB87" s="20">
        <v>1</v>
      </c>
      <c r="AC87" s="57">
        <v>1</v>
      </c>
      <c r="AD87" s="48" t="s">
        <v>1</v>
      </c>
      <c r="AE87" s="57">
        <v>2</v>
      </c>
      <c r="AF87" s="21" t="s">
        <v>3</v>
      </c>
      <c r="AG87" s="58">
        <f>SUM(B87:AF87)</f>
        <v>70</v>
      </c>
    </row>
    <row r="88" spans="1:33" ht="15.75" x14ac:dyDescent="0.25">
      <c r="A88" s="59" t="s">
        <v>2</v>
      </c>
      <c r="B88" s="20">
        <v>2</v>
      </c>
      <c r="C88" s="20">
        <v>1</v>
      </c>
      <c r="D88" s="21" t="s">
        <v>3</v>
      </c>
      <c r="E88" s="20">
        <v>1</v>
      </c>
      <c r="F88" s="35">
        <v>7</v>
      </c>
      <c r="G88" s="20">
        <v>8</v>
      </c>
      <c r="H88" s="20">
        <v>4</v>
      </c>
      <c r="I88" s="20">
        <v>0</v>
      </c>
      <c r="J88" s="32" t="s">
        <v>1</v>
      </c>
      <c r="K88" s="21" t="s">
        <v>3</v>
      </c>
      <c r="L88" s="20">
        <v>0</v>
      </c>
      <c r="M88" s="20">
        <v>6</v>
      </c>
      <c r="N88" s="20">
        <v>0</v>
      </c>
      <c r="O88" s="57">
        <v>18</v>
      </c>
      <c r="P88" s="57">
        <v>2</v>
      </c>
      <c r="Q88" s="57">
        <v>0</v>
      </c>
      <c r="R88" s="21" t="s">
        <v>3</v>
      </c>
      <c r="S88" s="20">
        <v>3</v>
      </c>
      <c r="T88" s="20">
        <v>4</v>
      </c>
      <c r="U88" s="20">
        <v>7</v>
      </c>
      <c r="V88" s="57">
        <v>1</v>
      </c>
      <c r="W88" s="57">
        <v>8</v>
      </c>
      <c r="X88" s="57">
        <v>7</v>
      </c>
      <c r="Y88" s="21" t="s">
        <v>3</v>
      </c>
      <c r="Z88" s="32" t="s">
        <v>1</v>
      </c>
      <c r="AA88" s="57">
        <v>4</v>
      </c>
      <c r="AB88" s="20">
        <v>3</v>
      </c>
      <c r="AC88" s="57">
        <v>5</v>
      </c>
      <c r="AD88" s="32" t="s">
        <v>1</v>
      </c>
      <c r="AE88" s="57">
        <v>0</v>
      </c>
      <c r="AF88" s="21" t="s">
        <v>3</v>
      </c>
      <c r="AG88" s="58">
        <f>SUM(B88:AF88)</f>
        <v>91</v>
      </c>
    </row>
    <row r="89" spans="1:33" ht="15.75" x14ac:dyDescent="0.25">
      <c r="A89" s="79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17"/>
    </row>
    <row r="90" spans="1:33" ht="15.75" x14ac:dyDescent="0.25">
      <c r="A90" s="24" t="s">
        <v>6</v>
      </c>
      <c r="B90" s="20">
        <v>12</v>
      </c>
      <c r="C90" s="20">
        <v>26</v>
      </c>
      <c r="D90" s="21" t="s">
        <v>3</v>
      </c>
      <c r="E90" s="20">
        <v>23</v>
      </c>
      <c r="F90" s="35">
        <v>39</v>
      </c>
      <c r="G90" s="20">
        <v>21</v>
      </c>
      <c r="H90" s="20">
        <v>39</v>
      </c>
      <c r="I90" s="20">
        <v>2</v>
      </c>
      <c r="J90" s="48" t="s">
        <v>1</v>
      </c>
      <c r="K90" s="21" t="s">
        <v>3</v>
      </c>
      <c r="L90" s="20">
        <v>24</v>
      </c>
      <c r="M90" s="20">
        <v>16</v>
      </c>
      <c r="N90" s="20">
        <v>19</v>
      </c>
      <c r="O90" s="57">
        <v>23</v>
      </c>
      <c r="P90" s="57">
        <v>29</v>
      </c>
      <c r="Q90" s="57">
        <v>25</v>
      </c>
      <c r="R90" s="21" t="s">
        <v>3</v>
      </c>
      <c r="S90" s="20">
        <v>23</v>
      </c>
      <c r="T90" s="20">
        <v>33</v>
      </c>
      <c r="U90" s="20">
        <v>15</v>
      </c>
      <c r="V90" s="57">
        <v>10</v>
      </c>
      <c r="W90" s="57">
        <v>14</v>
      </c>
      <c r="X90" s="57">
        <v>17</v>
      </c>
      <c r="Y90" s="21" t="s">
        <v>3</v>
      </c>
      <c r="Z90" s="48" t="s">
        <v>1</v>
      </c>
      <c r="AA90" s="57">
        <v>22</v>
      </c>
      <c r="AB90" s="20">
        <v>41</v>
      </c>
      <c r="AC90" s="57">
        <v>29</v>
      </c>
      <c r="AD90" s="48" t="s">
        <v>1</v>
      </c>
      <c r="AE90" s="57">
        <v>21</v>
      </c>
      <c r="AF90" s="21" t="s">
        <v>3</v>
      </c>
      <c r="AG90" s="17">
        <f>SUM(B90:AF90)</f>
        <v>523</v>
      </c>
    </row>
    <row r="91" spans="1:33" ht="15.75" x14ac:dyDescent="0.25">
      <c r="A91" s="73" t="s">
        <v>4</v>
      </c>
      <c r="B91" s="20">
        <v>24</v>
      </c>
      <c r="C91" s="20">
        <v>33</v>
      </c>
      <c r="D91" s="21" t="s">
        <v>3</v>
      </c>
      <c r="E91" s="20">
        <v>6</v>
      </c>
      <c r="F91" s="35">
        <v>17</v>
      </c>
      <c r="G91" s="20">
        <v>3</v>
      </c>
      <c r="H91" s="20">
        <v>9</v>
      </c>
      <c r="I91" s="57">
        <v>13</v>
      </c>
      <c r="J91" s="32" t="s">
        <v>1</v>
      </c>
      <c r="K91" s="21" t="s">
        <v>3</v>
      </c>
      <c r="L91" s="20">
        <v>41</v>
      </c>
      <c r="M91" s="20">
        <v>43</v>
      </c>
      <c r="N91" s="20">
        <v>4</v>
      </c>
      <c r="O91" s="57">
        <v>12</v>
      </c>
      <c r="P91" s="57">
        <v>40</v>
      </c>
      <c r="Q91" s="57">
        <v>24</v>
      </c>
      <c r="R91" s="21" t="s">
        <v>3</v>
      </c>
      <c r="S91" s="20">
        <v>18</v>
      </c>
      <c r="T91" s="20">
        <v>69</v>
      </c>
      <c r="U91" s="20">
        <v>18</v>
      </c>
      <c r="V91" s="57">
        <v>22</v>
      </c>
      <c r="W91" s="57">
        <v>16</v>
      </c>
      <c r="X91" s="57">
        <v>6</v>
      </c>
      <c r="Y91" s="21" t="s">
        <v>3</v>
      </c>
      <c r="Z91" s="32" t="s">
        <v>1</v>
      </c>
      <c r="AA91" s="57">
        <v>10</v>
      </c>
      <c r="AB91" s="20">
        <v>9</v>
      </c>
      <c r="AC91" s="57">
        <v>15</v>
      </c>
      <c r="AD91" s="32" t="s">
        <v>1</v>
      </c>
      <c r="AE91" s="57">
        <v>4</v>
      </c>
      <c r="AF91" s="21" t="s">
        <v>3</v>
      </c>
      <c r="AG91" s="17">
        <f t="shared" ref="AG91" si="0">SUM(B91:AF91)</f>
        <v>456</v>
      </c>
    </row>
    <row r="92" spans="1:33" ht="15.75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</row>
    <row r="93" spans="1:33" ht="15.75" x14ac:dyDescent="0.2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</row>
    <row r="94" spans="1:33" ht="15.75" x14ac:dyDescent="0.25">
      <c r="A94" s="81" t="s">
        <v>54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3"/>
      <c r="AG94" s="17" t="s">
        <v>5</v>
      </c>
    </row>
    <row r="95" spans="1:33" ht="15.75" x14ac:dyDescent="0.25">
      <c r="A95" s="18" t="s">
        <v>0</v>
      </c>
      <c r="B95" s="55">
        <v>1</v>
      </c>
      <c r="C95" s="55">
        <v>2</v>
      </c>
      <c r="D95" s="55">
        <v>3</v>
      </c>
      <c r="E95" s="55">
        <v>4</v>
      </c>
      <c r="F95" s="55">
        <v>5</v>
      </c>
      <c r="G95" s="55">
        <v>6</v>
      </c>
      <c r="H95" s="55">
        <v>7</v>
      </c>
      <c r="I95" s="55">
        <v>8</v>
      </c>
      <c r="J95" s="55">
        <v>9</v>
      </c>
      <c r="K95" s="55">
        <v>10</v>
      </c>
      <c r="L95" s="55">
        <v>11</v>
      </c>
      <c r="M95" s="55">
        <v>12</v>
      </c>
      <c r="N95" s="55">
        <v>13</v>
      </c>
      <c r="O95" s="55">
        <v>14</v>
      </c>
      <c r="P95" s="55">
        <v>15</v>
      </c>
      <c r="Q95" s="55">
        <v>16</v>
      </c>
      <c r="R95" s="55">
        <v>17</v>
      </c>
      <c r="S95" s="55">
        <v>18</v>
      </c>
      <c r="T95" s="55">
        <v>19</v>
      </c>
      <c r="U95" s="55">
        <v>20</v>
      </c>
      <c r="V95" s="55">
        <v>21</v>
      </c>
      <c r="W95" s="55">
        <v>22</v>
      </c>
      <c r="X95" s="55">
        <v>23</v>
      </c>
      <c r="Y95" s="55">
        <v>24</v>
      </c>
      <c r="Z95" s="55">
        <v>25</v>
      </c>
      <c r="AA95" s="55">
        <v>26</v>
      </c>
      <c r="AB95" s="55">
        <v>27</v>
      </c>
      <c r="AC95" s="55">
        <v>28</v>
      </c>
      <c r="AD95" s="55">
        <v>29</v>
      </c>
      <c r="AE95" s="55">
        <v>30</v>
      </c>
      <c r="AF95" s="55">
        <v>31</v>
      </c>
      <c r="AG95" s="17"/>
    </row>
    <row r="96" spans="1:33" ht="31.5" x14ac:dyDescent="0.25">
      <c r="A96" s="63" t="s">
        <v>16</v>
      </c>
      <c r="B96" s="20">
        <v>65</v>
      </c>
      <c r="C96" s="20">
        <v>100</v>
      </c>
      <c r="D96" s="31">
        <v>78</v>
      </c>
      <c r="E96" s="20">
        <v>31</v>
      </c>
      <c r="F96" s="35">
        <v>39</v>
      </c>
      <c r="G96" s="20">
        <v>94</v>
      </c>
      <c r="H96" s="21" t="s">
        <v>3</v>
      </c>
      <c r="I96" s="20">
        <v>41</v>
      </c>
      <c r="J96" s="48" t="s">
        <v>1</v>
      </c>
      <c r="K96" s="31">
        <v>73</v>
      </c>
      <c r="L96" s="48" t="s">
        <v>1</v>
      </c>
      <c r="M96" s="20">
        <v>61</v>
      </c>
      <c r="N96" s="20">
        <v>111</v>
      </c>
      <c r="O96" s="21" t="s">
        <v>3</v>
      </c>
      <c r="P96" s="57">
        <v>96</v>
      </c>
      <c r="Q96" s="57">
        <v>103</v>
      </c>
      <c r="R96" s="48" t="s">
        <v>1</v>
      </c>
      <c r="S96" s="20">
        <v>58</v>
      </c>
      <c r="T96" s="20">
        <v>46</v>
      </c>
      <c r="U96" s="20">
        <v>81</v>
      </c>
      <c r="V96" s="21" t="s">
        <v>3</v>
      </c>
      <c r="W96" s="57">
        <v>91</v>
      </c>
      <c r="X96" s="57">
        <v>119</v>
      </c>
      <c r="Y96" s="31">
        <v>144</v>
      </c>
      <c r="Z96" s="49">
        <v>53</v>
      </c>
      <c r="AA96" s="57">
        <v>43</v>
      </c>
      <c r="AB96" s="48" t="s">
        <v>1</v>
      </c>
      <c r="AC96" s="21" t="s">
        <v>3</v>
      </c>
      <c r="AD96" s="57">
        <v>57</v>
      </c>
      <c r="AE96" s="57">
        <v>59</v>
      </c>
      <c r="AF96" s="21"/>
      <c r="AG96" s="58">
        <f>SUM(B96:AF96)</f>
        <v>1643</v>
      </c>
    </row>
    <row r="97" spans="1:33" ht="31.5" x14ac:dyDescent="0.25">
      <c r="A97" s="65" t="s">
        <v>17</v>
      </c>
      <c r="B97" s="20">
        <v>5</v>
      </c>
      <c r="C97" s="20">
        <v>2</v>
      </c>
      <c r="D97" s="31">
        <v>4</v>
      </c>
      <c r="E97" s="20">
        <v>2</v>
      </c>
      <c r="F97" s="35">
        <v>3</v>
      </c>
      <c r="G97" s="20">
        <v>1</v>
      </c>
      <c r="H97" s="21" t="s">
        <v>3</v>
      </c>
      <c r="I97" s="20">
        <v>1</v>
      </c>
      <c r="J97" s="48" t="s">
        <v>1</v>
      </c>
      <c r="K97" s="31">
        <v>1</v>
      </c>
      <c r="L97" s="48" t="s">
        <v>1</v>
      </c>
      <c r="M97" s="20">
        <v>3</v>
      </c>
      <c r="N97" s="20">
        <v>7</v>
      </c>
      <c r="O97" s="21" t="s">
        <v>3</v>
      </c>
      <c r="P97" s="57">
        <v>1</v>
      </c>
      <c r="Q97" s="57">
        <v>2</v>
      </c>
      <c r="R97" s="48" t="s">
        <v>1</v>
      </c>
      <c r="S97" s="20">
        <v>2</v>
      </c>
      <c r="T97" s="20">
        <v>3</v>
      </c>
      <c r="U97" s="20">
        <v>2</v>
      </c>
      <c r="V97" s="21" t="s">
        <v>3</v>
      </c>
      <c r="W97" s="57">
        <v>3</v>
      </c>
      <c r="X97" s="57">
        <v>5</v>
      </c>
      <c r="Y97" s="31">
        <v>4</v>
      </c>
      <c r="Z97" s="64">
        <v>2</v>
      </c>
      <c r="AA97" s="57">
        <v>6</v>
      </c>
      <c r="AB97" s="48" t="s">
        <v>1</v>
      </c>
      <c r="AC97" s="21" t="s">
        <v>3</v>
      </c>
      <c r="AD97" s="57">
        <v>2</v>
      </c>
      <c r="AE97" s="57">
        <v>1</v>
      </c>
      <c r="AF97" s="21"/>
      <c r="AG97" s="58">
        <f>SUM(B97:AF97)</f>
        <v>62</v>
      </c>
    </row>
    <row r="98" spans="1:33" ht="15.75" x14ac:dyDescent="0.25">
      <c r="A98" s="59" t="s">
        <v>2</v>
      </c>
      <c r="B98" s="20">
        <v>6</v>
      </c>
      <c r="C98" s="20">
        <v>2</v>
      </c>
      <c r="D98" s="31">
        <v>11</v>
      </c>
      <c r="E98" s="20">
        <v>0</v>
      </c>
      <c r="F98" s="35">
        <v>4</v>
      </c>
      <c r="G98" s="20">
        <v>6</v>
      </c>
      <c r="H98" s="21" t="s">
        <v>3</v>
      </c>
      <c r="I98" s="20">
        <v>0</v>
      </c>
      <c r="J98" s="32" t="s">
        <v>1</v>
      </c>
      <c r="K98" s="31">
        <v>0</v>
      </c>
      <c r="L98" s="32" t="s">
        <v>1</v>
      </c>
      <c r="M98" s="20">
        <v>15</v>
      </c>
      <c r="N98" s="20">
        <v>8</v>
      </c>
      <c r="O98" s="21" t="s">
        <v>3</v>
      </c>
      <c r="P98" s="57">
        <v>2</v>
      </c>
      <c r="Q98" s="57">
        <v>0</v>
      </c>
      <c r="R98" s="32" t="s">
        <v>1</v>
      </c>
      <c r="S98" s="20">
        <v>0</v>
      </c>
      <c r="T98" s="20">
        <v>1</v>
      </c>
      <c r="U98" s="20">
        <v>5</v>
      </c>
      <c r="V98" s="21" t="s">
        <v>3</v>
      </c>
      <c r="W98" s="57">
        <v>8</v>
      </c>
      <c r="X98" s="57">
        <v>1</v>
      </c>
      <c r="Y98" s="31">
        <v>0</v>
      </c>
      <c r="Z98" s="35">
        <v>0</v>
      </c>
      <c r="AA98" s="57">
        <v>0</v>
      </c>
      <c r="AB98" s="32" t="s">
        <v>1</v>
      </c>
      <c r="AC98" s="21" t="s">
        <v>3</v>
      </c>
      <c r="AD98" s="57">
        <v>0</v>
      </c>
      <c r="AE98" s="57">
        <v>0</v>
      </c>
      <c r="AF98" s="21"/>
      <c r="AG98" s="58">
        <f>SUM(B98:AF98)</f>
        <v>69</v>
      </c>
    </row>
    <row r="99" spans="1:33" ht="15.75" x14ac:dyDescent="0.25">
      <c r="A99" s="79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17"/>
    </row>
    <row r="100" spans="1:33" ht="15.75" x14ac:dyDescent="0.25">
      <c r="A100" s="24" t="s">
        <v>6</v>
      </c>
      <c r="B100" s="20">
        <v>20</v>
      </c>
      <c r="C100" s="20">
        <v>21</v>
      </c>
      <c r="D100" s="31">
        <v>9</v>
      </c>
      <c r="E100" s="20">
        <v>7</v>
      </c>
      <c r="F100" s="35">
        <v>31</v>
      </c>
      <c r="G100" s="20">
        <v>20</v>
      </c>
      <c r="H100" s="21" t="s">
        <v>3</v>
      </c>
      <c r="I100" s="20">
        <v>23</v>
      </c>
      <c r="J100" s="48" t="s">
        <v>1</v>
      </c>
      <c r="K100" s="31">
        <v>22</v>
      </c>
      <c r="L100" s="48" t="s">
        <v>1</v>
      </c>
      <c r="M100" s="20">
        <v>24</v>
      </c>
      <c r="N100" s="20">
        <v>27</v>
      </c>
      <c r="O100" s="21" t="s">
        <v>3</v>
      </c>
      <c r="P100" s="57">
        <v>36</v>
      </c>
      <c r="Q100" s="57">
        <v>24</v>
      </c>
      <c r="R100" s="48" t="s">
        <v>1</v>
      </c>
      <c r="S100" s="20">
        <v>25</v>
      </c>
      <c r="T100" s="20">
        <v>16</v>
      </c>
      <c r="U100" s="20">
        <v>30</v>
      </c>
      <c r="V100" s="21" t="s">
        <v>3</v>
      </c>
      <c r="W100" s="57">
        <v>35</v>
      </c>
      <c r="X100" s="57">
        <v>25</v>
      </c>
      <c r="Y100" s="31">
        <v>17</v>
      </c>
      <c r="Z100" s="49">
        <v>0</v>
      </c>
      <c r="AA100" s="57">
        <v>18</v>
      </c>
      <c r="AB100" s="48" t="s">
        <v>1</v>
      </c>
      <c r="AC100" s="21" t="s">
        <v>3</v>
      </c>
      <c r="AD100" s="57">
        <v>65</v>
      </c>
      <c r="AE100" s="57">
        <v>9</v>
      </c>
      <c r="AF100" s="21"/>
      <c r="AG100" s="17">
        <f>SUM(B100:AF100)</f>
        <v>504</v>
      </c>
    </row>
    <row r="101" spans="1:33" ht="15.75" x14ac:dyDescent="0.25">
      <c r="A101" s="73" t="s">
        <v>4</v>
      </c>
      <c r="B101" s="20">
        <v>3</v>
      </c>
      <c r="C101" s="20">
        <v>38</v>
      </c>
      <c r="D101" s="31">
        <v>3</v>
      </c>
      <c r="E101" s="20">
        <v>3</v>
      </c>
      <c r="F101" s="35">
        <v>1</v>
      </c>
      <c r="G101" s="20">
        <v>18</v>
      </c>
      <c r="H101" s="21" t="s">
        <v>3</v>
      </c>
      <c r="I101" s="57">
        <v>1</v>
      </c>
      <c r="J101" s="32" t="s">
        <v>1</v>
      </c>
      <c r="K101" s="31">
        <v>19</v>
      </c>
      <c r="L101" s="32" t="s">
        <v>1</v>
      </c>
      <c r="M101" s="20">
        <v>2</v>
      </c>
      <c r="N101" s="20">
        <v>47</v>
      </c>
      <c r="O101" s="21" t="s">
        <v>3</v>
      </c>
      <c r="P101" s="57">
        <v>1</v>
      </c>
      <c r="Q101" s="57">
        <v>33</v>
      </c>
      <c r="R101" s="32" t="s">
        <v>1</v>
      </c>
      <c r="S101" s="20">
        <v>3</v>
      </c>
      <c r="T101" s="20">
        <v>1</v>
      </c>
      <c r="U101" s="20">
        <v>43</v>
      </c>
      <c r="V101" s="21" t="s">
        <v>3</v>
      </c>
      <c r="W101" s="57">
        <v>5</v>
      </c>
      <c r="X101" s="57">
        <v>31</v>
      </c>
      <c r="Y101" s="31">
        <v>63</v>
      </c>
      <c r="Z101" s="35">
        <v>3</v>
      </c>
      <c r="AA101" s="57">
        <v>3</v>
      </c>
      <c r="AB101" s="32" t="s">
        <v>1</v>
      </c>
      <c r="AC101" s="21" t="s">
        <v>3</v>
      </c>
      <c r="AD101" s="57">
        <v>2</v>
      </c>
      <c r="AE101" s="57">
        <v>3</v>
      </c>
      <c r="AF101" s="21"/>
      <c r="AG101" s="17">
        <f t="shared" ref="AG101" si="1">SUM(B101:AF101)</f>
        <v>326</v>
      </c>
    </row>
    <row r="102" spans="1:33" ht="15.75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</row>
    <row r="103" spans="1:33" ht="15.75" x14ac:dyDescent="0.25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</row>
    <row r="104" spans="1:33" ht="15.75" x14ac:dyDescent="0.25">
      <c r="A104" s="81" t="s">
        <v>55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3"/>
      <c r="AG104" s="17" t="s">
        <v>5</v>
      </c>
    </row>
    <row r="105" spans="1:33" ht="15.75" x14ac:dyDescent="0.25">
      <c r="A105" s="18" t="s">
        <v>0</v>
      </c>
      <c r="B105" s="55">
        <v>1</v>
      </c>
      <c r="C105" s="55">
        <v>2</v>
      </c>
      <c r="D105" s="55">
        <v>3</v>
      </c>
      <c r="E105" s="55">
        <v>4</v>
      </c>
      <c r="F105" s="55">
        <v>5</v>
      </c>
      <c r="G105" s="55">
        <v>6</v>
      </c>
      <c r="H105" s="55">
        <v>7</v>
      </c>
      <c r="I105" s="55">
        <v>8</v>
      </c>
      <c r="J105" s="55">
        <v>9</v>
      </c>
      <c r="K105" s="55">
        <v>10</v>
      </c>
      <c r="L105" s="55">
        <v>11</v>
      </c>
      <c r="M105" s="55">
        <v>12</v>
      </c>
      <c r="N105" s="55">
        <v>13</v>
      </c>
      <c r="O105" s="55">
        <v>14</v>
      </c>
      <c r="P105" s="55">
        <v>15</v>
      </c>
      <c r="Q105" s="55">
        <v>16</v>
      </c>
      <c r="R105" s="55">
        <v>17</v>
      </c>
      <c r="S105" s="55">
        <v>18</v>
      </c>
      <c r="T105" s="55">
        <v>19</v>
      </c>
      <c r="U105" s="55">
        <v>20</v>
      </c>
      <c r="V105" s="55">
        <v>21</v>
      </c>
      <c r="W105" s="55">
        <v>22</v>
      </c>
      <c r="X105" s="55">
        <v>23</v>
      </c>
      <c r="Y105" s="55">
        <v>24</v>
      </c>
      <c r="Z105" s="55">
        <v>25</v>
      </c>
      <c r="AA105" s="55">
        <v>26</v>
      </c>
      <c r="AB105" s="55">
        <v>27</v>
      </c>
      <c r="AC105" s="55">
        <v>28</v>
      </c>
      <c r="AD105" s="55">
        <v>29</v>
      </c>
      <c r="AE105" s="55">
        <v>30</v>
      </c>
      <c r="AF105" s="55">
        <v>31</v>
      </c>
      <c r="AG105" s="17"/>
    </row>
    <row r="106" spans="1:33" ht="31.5" x14ac:dyDescent="0.25">
      <c r="A106" s="63" t="s">
        <v>16</v>
      </c>
      <c r="B106" s="20">
        <v>59</v>
      </c>
      <c r="C106" s="20">
        <v>54</v>
      </c>
      <c r="D106" s="31">
        <v>101</v>
      </c>
      <c r="E106" s="20">
        <v>54</v>
      </c>
      <c r="F106" s="21" t="s">
        <v>3</v>
      </c>
      <c r="G106" s="20">
        <v>22</v>
      </c>
      <c r="H106" s="20">
        <v>63</v>
      </c>
      <c r="I106" s="20">
        <v>65</v>
      </c>
      <c r="J106" s="20">
        <v>119</v>
      </c>
      <c r="K106" s="31">
        <v>37</v>
      </c>
      <c r="L106" s="20">
        <v>14</v>
      </c>
      <c r="M106" s="21" t="s">
        <v>3</v>
      </c>
      <c r="N106" s="48" t="s">
        <v>1</v>
      </c>
      <c r="O106" s="57">
        <v>31</v>
      </c>
      <c r="P106" s="57">
        <v>68</v>
      </c>
      <c r="Q106" s="57">
        <v>23</v>
      </c>
      <c r="R106" s="31">
        <v>7</v>
      </c>
      <c r="S106" s="20">
        <v>28</v>
      </c>
      <c r="T106" s="21" t="s">
        <v>3</v>
      </c>
      <c r="U106" s="66">
        <v>0</v>
      </c>
      <c r="V106" s="35">
        <v>0</v>
      </c>
      <c r="W106" s="57">
        <v>3</v>
      </c>
      <c r="X106" s="57">
        <v>4</v>
      </c>
      <c r="Y106" s="31">
        <v>2</v>
      </c>
      <c r="Z106" s="49">
        <v>7</v>
      </c>
      <c r="AA106" s="21" t="s">
        <v>3</v>
      </c>
      <c r="AB106" s="20">
        <v>2</v>
      </c>
      <c r="AC106" s="57">
        <v>1</v>
      </c>
      <c r="AD106" s="57">
        <v>5</v>
      </c>
      <c r="AE106" s="57">
        <v>2</v>
      </c>
      <c r="AF106" s="31">
        <v>7</v>
      </c>
      <c r="AG106" s="58">
        <f>SUM(B106:AF106)</f>
        <v>778</v>
      </c>
    </row>
    <row r="107" spans="1:33" ht="31.5" x14ac:dyDescent="0.25">
      <c r="A107" s="65" t="s">
        <v>17</v>
      </c>
      <c r="B107" s="20">
        <v>1</v>
      </c>
      <c r="C107" s="20">
        <v>1</v>
      </c>
      <c r="D107" s="31">
        <v>3</v>
      </c>
      <c r="E107" s="20">
        <v>3</v>
      </c>
      <c r="F107" s="21" t="s">
        <v>3</v>
      </c>
      <c r="G107" s="20">
        <v>0</v>
      </c>
      <c r="H107" s="20">
        <v>0</v>
      </c>
      <c r="I107" s="20">
        <v>0</v>
      </c>
      <c r="J107" s="20">
        <v>8</v>
      </c>
      <c r="K107" s="31">
        <v>0</v>
      </c>
      <c r="L107" s="20">
        <v>1</v>
      </c>
      <c r="M107" s="21" t="s">
        <v>3</v>
      </c>
      <c r="N107" s="48" t="s">
        <v>1</v>
      </c>
      <c r="O107" s="57">
        <v>1</v>
      </c>
      <c r="P107" s="57">
        <v>3</v>
      </c>
      <c r="Q107" s="57">
        <v>8</v>
      </c>
      <c r="R107" s="31">
        <v>4</v>
      </c>
      <c r="S107" s="20">
        <v>2</v>
      </c>
      <c r="T107" s="21" t="s">
        <v>3</v>
      </c>
      <c r="U107" s="66">
        <v>2</v>
      </c>
      <c r="V107" s="35">
        <v>2</v>
      </c>
      <c r="W107" s="57">
        <v>3</v>
      </c>
      <c r="X107" s="57">
        <v>1</v>
      </c>
      <c r="Y107" s="31">
        <v>0</v>
      </c>
      <c r="Z107" s="64">
        <v>3</v>
      </c>
      <c r="AA107" s="21" t="s">
        <v>3</v>
      </c>
      <c r="AB107" s="20">
        <v>1</v>
      </c>
      <c r="AC107" s="57">
        <v>1</v>
      </c>
      <c r="AD107" s="57">
        <v>2</v>
      </c>
      <c r="AE107" s="57">
        <v>4</v>
      </c>
      <c r="AF107" s="31">
        <v>1</v>
      </c>
      <c r="AG107" s="58">
        <f>SUM(B107:AF107)</f>
        <v>55</v>
      </c>
    </row>
    <row r="108" spans="1:33" ht="15.75" x14ac:dyDescent="0.25">
      <c r="A108" s="59" t="s">
        <v>2</v>
      </c>
      <c r="B108" s="20">
        <v>0</v>
      </c>
      <c r="C108" s="20">
        <v>0</v>
      </c>
      <c r="D108" s="31">
        <v>1</v>
      </c>
      <c r="E108" s="20">
        <v>1</v>
      </c>
      <c r="F108" s="21" t="s">
        <v>3</v>
      </c>
      <c r="G108" s="20">
        <v>0</v>
      </c>
      <c r="H108" s="20">
        <v>4</v>
      </c>
      <c r="I108" s="20">
        <v>11</v>
      </c>
      <c r="J108" s="20">
        <v>31</v>
      </c>
      <c r="K108" s="31">
        <v>2</v>
      </c>
      <c r="L108" s="20">
        <v>1</v>
      </c>
      <c r="M108" s="21" t="s">
        <v>3</v>
      </c>
      <c r="N108" s="32" t="s">
        <v>1</v>
      </c>
      <c r="O108" s="57">
        <v>2</v>
      </c>
      <c r="P108" s="57">
        <v>1</v>
      </c>
      <c r="Q108" s="57">
        <v>4</v>
      </c>
      <c r="R108" s="31">
        <v>3</v>
      </c>
      <c r="S108" s="20">
        <v>2</v>
      </c>
      <c r="T108" s="21" t="s">
        <v>3</v>
      </c>
      <c r="U108" s="67">
        <v>0</v>
      </c>
      <c r="V108" s="35">
        <v>0</v>
      </c>
      <c r="W108" s="57">
        <v>1</v>
      </c>
      <c r="X108" s="57">
        <v>0</v>
      </c>
      <c r="Y108" s="31">
        <v>0</v>
      </c>
      <c r="Z108" s="35">
        <v>0</v>
      </c>
      <c r="AA108" s="21" t="s">
        <v>3</v>
      </c>
      <c r="AB108" s="20">
        <v>0</v>
      </c>
      <c r="AC108" s="57">
        <v>0</v>
      </c>
      <c r="AD108" s="57">
        <v>0</v>
      </c>
      <c r="AE108" s="57">
        <v>0</v>
      </c>
      <c r="AF108" s="31">
        <v>0</v>
      </c>
      <c r="AG108" s="58">
        <f>SUM(B108:AF108)</f>
        <v>64</v>
      </c>
    </row>
    <row r="109" spans="1:33" ht="15.75" x14ac:dyDescent="0.25">
      <c r="A109" s="79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17"/>
    </row>
    <row r="110" spans="1:33" ht="15.75" x14ac:dyDescent="0.25">
      <c r="A110" s="24" t="s">
        <v>6</v>
      </c>
      <c r="B110" s="20">
        <v>48</v>
      </c>
      <c r="C110" s="20">
        <v>12</v>
      </c>
      <c r="D110" s="31">
        <v>37</v>
      </c>
      <c r="E110" s="20">
        <v>18</v>
      </c>
      <c r="F110" s="21" t="s">
        <v>3</v>
      </c>
      <c r="G110" s="20">
        <v>15</v>
      </c>
      <c r="H110" s="20">
        <v>57</v>
      </c>
      <c r="I110" s="20">
        <v>31</v>
      </c>
      <c r="J110" s="20">
        <v>83</v>
      </c>
      <c r="K110" s="31">
        <v>25</v>
      </c>
      <c r="L110" s="20">
        <v>27</v>
      </c>
      <c r="M110" s="21" t="s">
        <v>3</v>
      </c>
      <c r="N110" s="48" t="s">
        <v>1</v>
      </c>
      <c r="O110" s="57">
        <v>13</v>
      </c>
      <c r="P110" s="57">
        <v>5</v>
      </c>
      <c r="Q110" s="57">
        <v>8</v>
      </c>
      <c r="R110" s="31">
        <v>5</v>
      </c>
      <c r="S110" s="20">
        <v>12</v>
      </c>
      <c r="T110" s="21" t="s">
        <v>3</v>
      </c>
      <c r="U110" s="49">
        <v>0</v>
      </c>
      <c r="V110" s="49">
        <v>0</v>
      </c>
      <c r="W110" s="57">
        <v>2</v>
      </c>
      <c r="X110" s="57">
        <v>2</v>
      </c>
      <c r="Y110" s="31">
        <v>0</v>
      </c>
      <c r="Z110" s="49">
        <v>4</v>
      </c>
      <c r="AA110" s="21" t="s">
        <v>3</v>
      </c>
      <c r="AB110" s="20">
        <v>0</v>
      </c>
      <c r="AC110" s="57">
        <v>1</v>
      </c>
      <c r="AD110" s="57">
        <v>0</v>
      </c>
      <c r="AE110" s="57">
        <v>0</v>
      </c>
      <c r="AF110" s="31">
        <v>4</v>
      </c>
      <c r="AG110" s="17">
        <f>SUM(B110:AF110)</f>
        <v>409</v>
      </c>
    </row>
    <row r="111" spans="1:33" ht="15.75" x14ac:dyDescent="0.25">
      <c r="A111" s="73" t="s">
        <v>4</v>
      </c>
      <c r="B111" s="20">
        <v>2</v>
      </c>
      <c r="C111" s="20">
        <v>2</v>
      </c>
      <c r="D111" s="31">
        <v>76</v>
      </c>
      <c r="E111" s="20">
        <v>2</v>
      </c>
      <c r="F111" s="21" t="s">
        <v>3</v>
      </c>
      <c r="G111" s="20">
        <v>1</v>
      </c>
      <c r="H111" s="20">
        <v>0</v>
      </c>
      <c r="I111" s="57">
        <v>2</v>
      </c>
      <c r="J111" s="20">
        <v>3</v>
      </c>
      <c r="K111" s="31">
        <v>0</v>
      </c>
      <c r="L111" s="20">
        <v>0</v>
      </c>
      <c r="M111" s="21" t="s">
        <v>3</v>
      </c>
      <c r="N111" s="32" t="s">
        <v>1</v>
      </c>
      <c r="O111" s="57">
        <v>7</v>
      </c>
      <c r="P111" s="57">
        <v>51</v>
      </c>
      <c r="Q111" s="57">
        <v>2</v>
      </c>
      <c r="R111" s="31">
        <v>1</v>
      </c>
      <c r="S111" s="20">
        <v>3</v>
      </c>
      <c r="T111" s="21" t="s">
        <v>3</v>
      </c>
      <c r="U111" s="35">
        <v>1</v>
      </c>
      <c r="V111" s="35">
        <v>1</v>
      </c>
      <c r="W111" s="57">
        <v>1</v>
      </c>
      <c r="X111" s="57">
        <v>1</v>
      </c>
      <c r="Y111" s="31">
        <v>1</v>
      </c>
      <c r="Z111" s="35">
        <v>1</v>
      </c>
      <c r="AA111" s="21" t="s">
        <v>3</v>
      </c>
      <c r="AB111" s="20">
        <v>1</v>
      </c>
      <c r="AC111" s="57">
        <v>1</v>
      </c>
      <c r="AD111" s="57">
        <v>2</v>
      </c>
      <c r="AE111" s="57">
        <v>1</v>
      </c>
      <c r="AF111" s="31">
        <v>1</v>
      </c>
      <c r="AG111" s="17">
        <f t="shared" ref="AG111" si="2">SUM(B111:AF111)</f>
        <v>164</v>
      </c>
    </row>
    <row r="112" spans="1:33" ht="15.75" x14ac:dyDescent="0.2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</row>
    <row r="113" spans="1:33" ht="15.75" x14ac:dyDescent="0.25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</row>
    <row r="114" spans="1:33" ht="15.75" x14ac:dyDescent="0.25">
      <c r="A114" s="81" t="s">
        <v>56</v>
      </c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3"/>
      <c r="AG114" s="17" t="s">
        <v>5</v>
      </c>
    </row>
    <row r="115" spans="1:33" ht="15.75" x14ac:dyDescent="0.25">
      <c r="A115" s="18" t="s">
        <v>0</v>
      </c>
      <c r="B115" s="55">
        <v>1</v>
      </c>
      <c r="C115" s="55">
        <v>2</v>
      </c>
      <c r="D115" s="55">
        <v>3</v>
      </c>
      <c r="E115" s="55">
        <v>4</v>
      </c>
      <c r="F115" s="55">
        <v>5</v>
      </c>
      <c r="G115" s="55">
        <v>6</v>
      </c>
      <c r="H115" s="55">
        <v>7</v>
      </c>
      <c r="I115" s="55">
        <v>8</v>
      </c>
      <c r="J115" s="55">
        <v>9</v>
      </c>
      <c r="K115" s="55">
        <v>10</v>
      </c>
      <c r="L115" s="55">
        <v>11</v>
      </c>
      <c r="M115" s="55">
        <v>12</v>
      </c>
      <c r="N115" s="55">
        <v>13</v>
      </c>
      <c r="O115" s="55">
        <v>14</v>
      </c>
      <c r="P115" s="55">
        <v>15</v>
      </c>
      <c r="Q115" s="55">
        <v>16</v>
      </c>
      <c r="R115" s="55">
        <v>17</v>
      </c>
      <c r="S115" s="55">
        <v>18</v>
      </c>
      <c r="T115" s="55">
        <v>19</v>
      </c>
      <c r="U115" s="55">
        <v>20</v>
      </c>
      <c r="V115" s="55">
        <v>21</v>
      </c>
      <c r="W115" s="55">
        <v>22</v>
      </c>
      <c r="X115" s="55">
        <v>23</v>
      </c>
      <c r="Y115" s="55">
        <v>24</v>
      </c>
      <c r="Z115" s="55">
        <v>25</v>
      </c>
      <c r="AA115" s="55">
        <v>26</v>
      </c>
      <c r="AB115" s="55">
        <v>27</v>
      </c>
      <c r="AC115" s="55">
        <v>28</v>
      </c>
      <c r="AD115" s="55">
        <v>29</v>
      </c>
      <c r="AE115" s="55">
        <v>30</v>
      </c>
      <c r="AF115" s="55">
        <v>31</v>
      </c>
      <c r="AG115" s="17"/>
    </row>
    <row r="116" spans="1:33" ht="31.5" x14ac:dyDescent="0.25">
      <c r="A116" s="63" t="s">
        <v>16</v>
      </c>
      <c r="B116" s="20">
        <v>4</v>
      </c>
      <c r="C116" s="21" t="s">
        <v>3</v>
      </c>
      <c r="D116" s="31">
        <v>2</v>
      </c>
      <c r="E116" s="20">
        <v>1</v>
      </c>
      <c r="F116" s="35">
        <v>2</v>
      </c>
      <c r="G116" s="20">
        <v>1</v>
      </c>
      <c r="H116" s="20">
        <v>1</v>
      </c>
      <c r="I116" s="20">
        <v>3</v>
      </c>
      <c r="J116" s="21" t="s">
        <v>3</v>
      </c>
      <c r="K116" s="31">
        <v>14</v>
      </c>
      <c r="L116" s="20">
        <v>4</v>
      </c>
      <c r="M116" s="20">
        <v>34</v>
      </c>
      <c r="N116" s="20">
        <v>25</v>
      </c>
      <c r="O116" s="57">
        <v>32</v>
      </c>
      <c r="P116" s="57">
        <v>17</v>
      </c>
      <c r="Q116" s="21" t="s">
        <v>3</v>
      </c>
      <c r="R116" s="48" t="s">
        <v>1</v>
      </c>
      <c r="S116" s="20">
        <v>26</v>
      </c>
      <c r="T116" s="20">
        <v>26</v>
      </c>
      <c r="U116" s="20">
        <v>25</v>
      </c>
      <c r="V116" s="57">
        <v>13</v>
      </c>
      <c r="W116" s="57">
        <v>37</v>
      </c>
      <c r="X116" s="21" t="s">
        <v>3</v>
      </c>
      <c r="Y116" s="31">
        <v>39</v>
      </c>
      <c r="Z116" s="49">
        <v>15</v>
      </c>
      <c r="AA116" s="57">
        <v>18</v>
      </c>
      <c r="AB116" s="20">
        <v>43</v>
      </c>
      <c r="AC116" s="57">
        <v>18</v>
      </c>
      <c r="AD116" s="57">
        <v>36</v>
      </c>
      <c r="AE116" s="21" t="s">
        <v>3</v>
      </c>
      <c r="AF116" s="21"/>
      <c r="AG116" s="58">
        <f>SUM(B116:AF116)</f>
        <v>436</v>
      </c>
    </row>
    <row r="117" spans="1:33" ht="31.5" x14ac:dyDescent="0.25">
      <c r="A117" s="65" t="s">
        <v>17</v>
      </c>
      <c r="B117" s="20">
        <v>1</v>
      </c>
      <c r="C117" s="21" t="s">
        <v>3</v>
      </c>
      <c r="D117" s="31">
        <v>1</v>
      </c>
      <c r="E117" s="20">
        <v>1</v>
      </c>
      <c r="F117" s="35">
        <v>1</v>
      </c>
      <c r="G117" s="20">
        <v>1</v>
      </c>
      <c r="H117" s="20">
        <v>1</v>
      </c>
      <c r="I117" s="20">
        <v>1</v>
      </c>
      <c r="J117" s="21" t="s">
        <v>3</v>
      </c>
      <c r="K117" s="31">
        <v>2</v>
      </c>
      <c r="L117" s="20">
        <v>0</v>
      </c>
      <c r="M117" s="20">
        <v>3</v>
      </c>
      <c r="N117" s="20">
        <v>6</v>
      </c>
      <c r="O117" s="57">
        <v>19</v>
      </c>
      <c r="P117" s="57">
        <v>15</v>
      </c>
      <c r="Q117" s="21" t="s">
        <v>3</v>
      </c>
      <c r="R117" s="48" t="s">
        <v>1</v>
      </c>
      <c r="S117" s="20">
        <v>10</v>
      </c>
      <c r="T117" s="20">
        <v>6</v>
      </c>
      <c r="U117" s="20">
        <v>7</v>
      </c>
      <c r="V117" s="57">
        <v>4</v>
      </c>
      <c r="W117" s="57">
        <v>5</v>
      </c>
      <c r="X117" s="21" t="s">
        <v>3</v>
      </c>
      <c r="Y117" s="31">
        <v>4</v>
      </c>
      <c r="Z117" s="64">
        <v>5</v>
      </c>
      <c r="AA117" s="57">
        <v>8</v>
      </c>
      <c r="AB117" s="20">
        <v>5</v>
      </c>
      <c r="AC117" s="57">
        <v>3</v>
      </c>
      <c r="AD117" s="57">
        <v>5</v>
      </c>
      <c r="AE117" s="21" t="s">
        <v>3</v>
      </c>
      <c r="AF117" s="21"/>
      <c r="AG117" s="58">
        <f>SUM(B117:AF117)</f>
        <v>114</v>
      </c>
    </row>
    <row r="118" spans="1:33" ht="15.75" x14ac:dyDescent="0.25">
      <c r="A118" s="59" t="s">
        <v>2</v>
      </c>
      <c r="B118" s="20">
        <v>0</v>
      </c>
      <c r="C118" s="21" t="s">
        <v>3</v>
      </c>
      <c r="D118" s="31">
        <v>0</v>
      </c>
      <c r="E118" s="20">
        <v>0</v>
      </c>
      <c r="F118" s="35">
        <v>0</v>
      </c>
      <c r="G118" s="20">
        <v>0</v>
      </c>
      <c r="H118" s="20">
        <v>0</v>
      </c>
      <c r="I118" s="20">
        <v>0</v>
      </c>
      <c r="J118" s="21" t="s">
        <v>3</v>
      </c>
      <c r="K118" s="31">
        <v>0</v>
      </c>
      <c r="L118" s="20">
        <v>0</v>
      </c>
      <c r="M118" s="20">
        <v>1</v>
      </c>
      <c r="N118" s="20">
        <v>5</v>
      </c>
      <c r="O118" s="57">
        <v>4</v>
      </c>
      <c r="P118" s="57">
        <v>0</v>
      </c>
      <c r="Q118" s="21" t="s">
        <v>3</v>
      </c>
      <c r="R118" s="32" t="s">
        <v>1</v>
      </c>
      <c r="S118" s="20">
        <v>10</v>
      </c>
      <c r="T118" s="20">
        <v>8</v>
      </c>
      <c r="U118" s="20">
        <v>3</v>
      </c>
      <c r="V118" s="57">
        <v>1</v>
      </c>
      <c r="W118" s="57">
        <v>0</v>
      </c>
      <c r="X118" s="21" t="s">
        <v>3</v>
      </c>
      <c r="Y118" s="31">
        <v>0</v>
      </c>
      <c r="Z118" s="35">
        <v>2</v>
      </c>
      <c r="AA118" s="57">
        <v>3</v>
      </c>
      <c r="AB118" s="20">
        <v>1</v>
      </c>
      <c r="AC118" s="57">
        <v>3</v>
      </c>
      <c r="AD118" s="57">
        <v>0</v>
      </c>
      <c r="AE118" s="21" t="s">
        <v>3</v>
      </c>
      <c r="AF118" s="21"/>
      <c r="AG118" s="58">
        <f>SUM(B118:AF118)</f>
        <v>41</v>
      </c>
    </row>
    <row r="119" spans="1:33" ht="15.75" x14ac:dyDescent="0.25">
      <c r="A119" s="79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17"/>
    </row>
    <row r="120" spans="1:33" ht="15.75" x14ac:dyDescent="0.25">
      <c r="A120" s="24" t="s">
        <v>6</v>
      </c>
      <c r="B120" s="20">
        <v>0</v>
      </c>
      <c r="C120" s="21" t="s">
        <v>3</v>
      </c>
      <c r="D120" s="31">
        <v>0</v>
      </c>
      <c r="E120" s="20">
        <v>0</v>
      </c>
      <c r="F120" s="35">
        <v>4</v>
      </c>
      <c r="G120" s="20">
        <v>0</v>
      </c>
      <c r="H120" s="20">
        <v>0</v>
      </c>
      <c r="I120" s="20">
        <v>0</v>
      </c>
      <c r="J120" s="21" t="s">
        <v>3</v>
      </c>
      <c r="K120" s="31">
        <v>23</v>
      </c>
      <c r="L120" s="20">
        <v>6</v>
      </c>
      <c r="M120" s="20">
        <v>15</v>
      </c>
      <c r="N120" s="20">
        <v>12</v>
      </c>
      <c r="O120" s="57">
        <v>30</v>
      </c>
      <c r="P120" s="57">
        <v>33</v>
      </c>
      <c r="Q120" s="21" t="s">
        <v>3</v>
      </c>
      <c r="R120" s="48" t="s">
        <v>1</v>
      </c>
      <c r="S120" s="20">
        <v>16</v>
      </c>
      <c r="T120" s="20">
        <v>27</v>
      </c>
      <c r="U120" s="20">
        <v>8</v>
      </c>
      <c r="V120" s="57">
        <v>9</v>
      </c>
      <c r="W120" s="57">
        <v>14</v>
      </c>
      <c r="X120" s="21" t="s">
        <v>3</v>
      </c>
      <c r="Y120" s="31">
        <v>29</v>
      </c>
      <c r="Z120" s="49">
        <v>9</v>
      </c>
      <c r="AA120" s="57">
        <v>15</v>
      </c>
      <c r="AB120" s="20">
        <v>16</v>
      </c>
      <c r="AC120" s="57">
        <v>14</v>
      </c>
      <c r="AD120" s="57">
        <v>17</v>
      </c>
      <c r="AE120" s="21" t="s">
        <v>3</v>
      </c>
      <c r="AF120" s="21"/>
      <c r="AG120" s="17">
        <f>SUM(B120:AF120)</f>
        <v>297</v>
      </c>
    </row>
    <row r="121" spans="1:33" ht="15.75" x14ac:dyDescent="0.25">
      <c r="A121" s="73" t="s">
        <v>4</v>
      </c>
      <c r="B121" s="20">
        <v>1</v>
      </c>
      <c r="C121" s="21" t="s">
        <v>3</v>
      </c>
      <c r="D121" s="31">
        <v>1</v>
      </c>
      <c r="E121" s="20">
        <v>1</v>
      </c>
      <c r="F121" s="35">
        <v>1</v>
      </c>
      <c r="G121" s="20">
        <v>3</v>
      </c>
      <c r="H121" s="20">
        <v>2</v>
      </c>
      <c r="I121" s="57">
        <v>2</v>
      </c>
      <c r="J121" s="21" t="s">
        <v>3</v>
      </c>
      <c r="K121" s="31">
        <v>1</v>
      </c>
      <c r="L121" s="20">
        <v>1</v>
      </c>
      <c r="M121" s="20">
        <v>1</v>
      </c>
      <c r="N121" s="20">
        <v>3</v>
      </c>
      <c r="O121" s="57">
        <v>3</v>
      </c>
      <c r="P121" s="57">
        <v>3</v>
      </c>
      <c r="Q121" s="21" t="s">
        <v>3</v>
      </c>
      <c r="R121" s="32" t="s">
        <v>1</v>
      </c>
      <c r="S121" s="20">
        <v>6</v>
      </c>
      <c r="T121" s="20">
        <v>2</v>
      </c>
      <c r="U121" s="20">
        <v>3</v>
      </c>
      <c r="V121" s="57">
        <v>1</v>
      </c>
      <c r="W121" s="57">
        <v>1</v>
      </c>
      <c r="X121" s="21" t="s">
        <v>3</v>
      </c>
      <c r="Y121" s="31">
        <v>2</v>
      </c>
      <c r="Z121" s="35">
        <v>2</v>
      </c>
      <c r="AA121" s="57">
        <v>2</v>
      </c>
      <c r="AB121" s="20">
        <v>1</v>
      </c>
      <c r="AC121" s="57">
        <v>2</v>
      </c>
      <c r="AD121" s="57">
        <v>3</v>
      </c>
      <c r="AE121" s="21" t="s">
        <v>3</v>
      </c>
      <c r="AF121" s="21"/>
      <c r="AG121" s="17">
        <f t="shared" ref="AG121" si="3">SUM(B121:AF121)</f>
        <v>48</v>
      </c>
    </row>
    <row r="126" spans="1:33" ht="15.75" x14ac:dyDescent="0.25">
      <c r="P126" s="15" t="s">
        <v>15</v>
      </c>
    </row>
  </sheetData>
  <mergeCells count="35">
    <mergeCell ref="X36:AC36"/>
    <mergeCell ref="A64:AF64"/>
    <mergeCell ref="A1:AG1"/>
    <mergeCell ref="A2:AG2"/>
    <mergeCell ref="A24:AF24"/>
    <mergeCell ref="A4:AF4"/>
    <mergeCell ref="A9:AF9"/>
    <mergeCell ref="A14:AF14"/>
    <mergeCell ref="A19:AF19"/>
    <mergeCell ref="A49:AF49"/>
    <mergeCell ref="A54:AF54"/>
    <mergeCell ref="A59:AF59"/>
    <mergeCell ref="A29:AF29"/>
    <mergeCell ref="A34:AF34"/>
    <mergeCell ref="X37:AC37"/>
    <mergeCell ref="X40:AC40"/>
    <mergeCell ref="A119:AF119"/>
    <mergeCell ref="L66:S66"/>
    <mergeCell ref="L67:S67"/>
    <mergeCell ref="L68:S68"/>
    <mergeCell ref="L70:S70"/>
    <mergeCell ref="L71:S71"/>
    <mergeCell ref="A94:AF94"/>
    <mergeCell ref="A99:AF99"/>
    <mergeCell ref="A104:AF104"/>
    <mergeCell ref="A109:AF109"/>
    <mergeCell ref="A114:AF114"/>
    <mergeCell ref="A69:AF69"/>
    <mergeCell ref="A74:AF74"/>
    <mergeCell ref="X41:AC41"/>
    <mergeCell ref="A79:AF79"/>
    <mergeCell ref="A84:AF84"/>
    <mergeCell ref="A89:AF89"/>
    <mergeCell ref="A39:AF39"/>
    <mergeCell ref="A44:AF4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3" verticalDpi="20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7" sqref="E17"/>
    </sheetView>
  </sheetViews>
  <sheetFormatPr defaultRowHeight="15" x14ac:dyDescent="0.25"/>
  <cols>
    <col min="1" max="1" width="27" customWidth="1"/>
    <col min="2" max="2" width="15.7109375" bestFit="1" customWidth="1"/>
    <col min="3" max="3" width="17.85546875" bestFit="1" customWidth="1"/>
    <col min="4" max="4" width="17.85546875" customWidth="1"/>
    <col min="5" max="5" width="33.42578125" bestFit="1" customWidth="1"/>
  </cols>
  <sheetData>
    <row r="1" spans="1:5" ht="20.25" x14ac:dyDescent="0.3">
      <c r="A1" s="89" t="s">
        <v>44</v>
      </c>
      <c r="B1" s="89"/>
      <c r="C1" s="89"/>
      <c r="D1" s="89"/>
      <c r="E1" s="89"/>
    </row>
    <row r="2" spans="1:5" ht="20.25" x14ac:dyDescent="0.3">
      <c r="A2" s="90" t="s">
        <v>26</v>
      </c>
      <c r="B2" s="90"/>
      <c r="C2" s="90"/>
      <c r="D2" s="90"/>
      <c r="E2" s="90"/>
    </row>
    <row r="3" spans="1:5" ht="15.75" x14ac:dyDescent="0.25">
      <c r="A3" s="91" t="s">
        <v>29</v>
      </c>
      <c r="B3" s="91"/>
      <c r="C3" s="91"/>
      <c r="D3" s="91"/>
      <c r="E3" s="91"/>
    </row>
    <row r="4" spans="1:5" ht="18.75" x14ac:dyDescent="0.3">
      <c r="A4" s="2" t="s">
        <v>30</v>
      </c>
      <c r="B4" s="3" t="s">
        <v>9</v>
      </c>
      <c r="C4" s="3" t="s">
        <v>10</v>
      </c>
      <c r="D4" s="3" t="s">
        <v>11</v>
      </c>
      <c r="E4" s="3" t="s">
        <v>12</v>
      </c>
    </row>
    <row r="5" spans="1:5" ht="18.75" x14ac:dyDescent="0.3">
      <c r="A5" s="4" t="s">
        <v>31</v>
      </c>
      <c r="B5" s="5">
        <v>25</v>
      </c>
      <c r="C5" s="5">
        <v>653</v>
      </c>
      <c r="D5" s="5">
        <v>228</v>
      </c>
      <c r="E5" s="6">
        <f t="shared" ref="E5:E10" si="0">(C5+D5)/B5</f>
        <v>35.24</v>
      </c>
    </row>
    <row r="6" spans="1:5" ht="18.75" x14ac:dyDescent="0.3">
      <c r="A6" s="4" t="s">
        <v>32</v>
      </c>
      <c r="B6" s="5">
        <v>25</v>
      </c>
      <c r="C6" s="5">
        <v>776</v>
      </c>
      <c r="D6" s="5">
        <v>199</v>
      </c>
      <c r="E6" s="6">
        <f t="shared" si="0"/>
        <v>39</v>
      </c>
    </row>
    <row r="7" spans="1:5" ht="18.75" x14ac:dyDescent="0.3">
      <c r="A7" s="4" t="s">
        <v>33</v>
      </c>
      <c r="B7" s="5">
        <v>22</v>
      </c>
      <c r="C7" s="5">
        <v>1053</v>
      </c>
      <c r="D7" s="5">
        <v>184</v>
      </c>
      <c r="E7" s="6">
        <f t="shared" si="0"/>
        <v>56.227272727272727</v>
      </c>
    </row>
    <row r="8" spans="1:5" ht="18.75" x14ac:dyDescent="0.3">
      <c r="A8" s="4" t="s">
        <v>34</v>
      </c>
      <c r="B8" s="5">
        <v>17</v>
      </c>
      <c r="C8" s="5">
        <v>1102</v>
      </c>
      <c r="D8" s="5">
        <v>177</v>
      </c>
      <c r="E8" s="6">
        <f t="shared" si="0"/>
        <v>75.235294117647058</v>
      </c>
    </row>
    <row r="9" spans="1:5" ht="18.75" x14ac:dyDescent="0.3">
      <c r="A9" s="4" t="s">
        <v>35</v>
      </c>
      <c r="B9" s="5">
        <v>24</v>
      </c>
      <c r="C9" s="5">
        <v>1288</v>
      </c>
      <c r="D9" s="5">
        <v>286</v>
      </c>
      <c r="E9" s="6">
        <f t="shared" si="0"/>
        <v>65.583333333333329</v>
      </c>
    </row>
    <row r="10" spans="1:5" ht="18.75" x14ac:dyDescent="0.3">
      <c r="A10" s="4" t="s">
        <v>36</v>
      </c>
      <c r="B10" s="5">
        <v>24</v>
      </c>
      <c r="C10" s="5">
        <v>1528</v>
      </c>
      <c r="D10" s="5">
        <v>275</v>
      </c>
      <c r="E10" s="6">
        <f t="shared" si="0"/>
        <v>75.125</v>
      </c>
    </row>
    <row r="11" spans="1:5" ht="18.75" x14ac:dyDescent="0.3">
      <c r="A11" s="4" t="s">
        <v>37</v>
      </c>
      <c r="B11" s="5">
        <v>18</v>
      </c>
      <c r="C11" s="5">
        <v>966</v>
      </c>
      <c r="D11" s="74">
        <v>216</v>
      </c>
      <c r="E11" s="6">
        <f t="shared" ref="E11:E16" si="1">(C11+D11)/B11</f>
        <v>65.666666666666671</v>
      </c>
    </row>
    <row r="12" spans="1:5" ht="18.75" x14ac:dyDescent="0.3">
      <c r="A12" s="4" t="s">
        <v>38</v>
      </c>
      <c r="B12" s="5">
        <v>25</v>
      </c>
      <c r="C12" s="5">
        <v>1431</v>
      </c>
      <c r="D12" s="5">
        <v>356</v>
      </c>
      <c r="E12" s="6">
        <f t="shared" si="1"/>
        <v>71.48</v>
      </c>
    </row>
    <row r="13" spans="1:5" ht="18.75" x14ac:dyDescent="0.3">
      <c r="A13" s="4" t="s">
        <v>39</v>
      </c>
      <c r="B13" s="7">
        <v>23</v>
      </c>
      <c r="C13" s="7">
        <v>1283</v>
      </c>
      <c r="D13" s="7">
        <v>70</v>
      </c>
      <c r="E13" s="6">
        <f t="shared" si="1"/>
        <v>58.826086956521742</v>
      </c>
    </row>
    <row r="14" spans="1:5" ht="18.75" x14ac:dyDescent="0.3">
      <c r="A14" s="4" t="s">
        <v>40</v>
      </c>
      <c r="B14" s="5">
        <v>22</v>
      </c>
      <c r="C14" s="5">
        <v>1643</v>
      </c>
      <c r="D14" s="5">
        <v>62</v>
      </c>
      <c r="E14" s="6">
        <f t="shared" si="1"/>
        <v>77.5</v>
      </c>
    </row>
    <row r="15" spans="1:5" ht="18.75" x14ac:dyDescent="0.3">
      <c r="A15" s="4" t="s">
        <v>41</v>
      </c>
      <c r="B15" s="5">
        <v>26</v>
      </c>
      <c r="C15" s="5">
        <v>778</v>
      </c>
      <c r="D15" s="5">
        <v>55</v>
      </c>
      <c r="E15" s="6">
        <f t="shared" si="1"/>
        <v>32.03846153846154</v>
      </c>
    </row>
    <row r="16" spans="1:5" ht="18.75" x14ac:dyDescent="0.3">
      <c r="A16" s="4" t="s">
        <v>42</v>
      </c>
      <c r="B16" s="5">
        <v>24</v>
      </c>
      <c r="C16" s="5">
        <v>436</v>
      </c>
      <c r="D16" s="5">
        <v>114</v>
      </c>
      <c r="E16" s="6">
        <f t="shared" si="1"/>
        <v>22.916666666666668</v>
      </c>
    </row>
    <row r="17" spans="1:5" ht="21" x14ac:dyDescent="0.35">
      <c r="A17" s="8" t="s">
        <v>5</v>
      </c>
      <c r="B17" s="9">
        <v>275</v>
      </c>
      <c r="C17" s="10">
        <v>12937</v>
      </c>
      <c r="D17" s="10">
        <v>2222</v>
      </c>
      <c r="E17" s="16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21" sqref="D21"/>
    </sheetView>
  </sheetViews>
  <sheetFormatPr defaultRowHeight="15" x14ac:dyDescent="0.25"/>
  <cols>
    <col min="1" max="1" width="26.42578125" customWidth="1"/>
    <col min="2" max="2" width="15.7109375" bestFit="1" customWidth="1"/>
    <col min="3" max="3" width="16.7109375" bestFit="1" customWidth="1"/>
    <col min="4" max="4" width="57" customWidth="1"/>
  </cols>
  <sheetData>
    <row r="1" spans="1:4" ht="20.25" x14ac:dyDescent="0.3">
      <c r="A1" s="89"/>
      <c r="B1" s="89"/>
      <c r="C1" s="89"/>
      <c r="D1" s="89"/>
    </row>
    <row r="2" spans="1:4" ht="20.25" x14ac:dyDescent="0.3">
      <c r="A2" s="90" t="s">
        <v>25</v>
      </c>
      <c r="B2" s="90"/>
      <c r="C2" s="90"/>
      <c r="D2" s="90"/>
    </row>
    <row r="3" spans="1:4" ht="15.75" x14ac:dyDescent="0.25">
      <c r="A3" s="92" t="s">
        <v>43</v>
      </c>
      <c r="B3" s="92"/>
      <c r="C3" s="92"/>
      <c r="D3" s="92"/>
    </row>
    <row r="4" spans="1:4" ht="37.5" x14ac:dyDescent="0.3">
      <c r="A4" s="2" t="s">
        <v>8</v>
      </c>
      <c r="B4" s="3" t="s">
        <v>9</v>
      </c>
      <c r="C4" s="3" t="s">
        <v>13</v>
      </c>
      <c r="D4" s="13" t="s">
        <v>14</v>
      </c>
    </row>
    <row r="5" spans="1:4" ht="18.75" x14ac:dyDescent="0.3">
      <c r="A5" s="4" t="s">
        <v>31</v>
      </c>
      <c r="B5" s="5">
        <v>25</v>
      </c>
      <c r="C5" s="5">
        <v>371</v>
      </c>
      <c r="D5" s="14">
        <f t="shared" ref="D5:D16" si="0">AVERAGE(C5/B5)</f>
        <v>14.84</v>
      </c>
    </row>
    <row r="6" spans="1:4" ht="18.75" x14ac:dyDescent="0.3">
      <c r="A6" s="4" t="s">
        <v>32</v>
      </c>
      <c r="B6" s="5">
        <v>25</v>
      </c>
      <c r="C6" s="5">
        <v>426</v>
      </c>
      <c r="D6" s="14">
        <f t="shared" si="0"/>
        <v>17.04</v>
      </c>
    </row>
    <row r="7" spans="1:4" ht="18.75" x14ac:dyDescent="0.3">
      <c r="A7" s="4" t="s">
        <v>33</v>
      </c>
      <c r="B7" s="5">
        <v>22</v>
      </c>
      <c r="C7" s="5">
        <v>712</v>
      </c>
      <c r="D7" s="14">
        <f t="shared" si="0"/>
        <v>32.363636363636367</v>
      </c>
    </row>
    <row r="8" spans="1:4" ht="18.75" x14ac:dyDescent="0.3">
      <c r="A8" s="4" t="s">
        <v>34</v>
      </c>
      <c r="B8" s="5">
        <v>17</v>
      </c>
      <c r="C8" s="5">
        <v>545</v>
      </c>
      <c r="D8" s="14">
        <f t="shared" si="0"/>
        <v>32.058823529411768</v>
      </c>
    </row>
    <row r="9" spans="1:4" ht="18.75" x14ac:dyDescent="0.3">
      <c r="A9" s="4" t="s">
        <v>35</v>
      </c>
      <c r="B9" s="5">
        <v>24</v>
      </c>
      <c r="C9" s="5">
        <v>523</v>
      </c>
      <c r="D9" s="14">
        <f t="shared" si="0"/>
        <v>21.791666666666668</v>
      </c>
    </row>
    <row r="10" spans="1:4" ht="18.75" x14ac:dyDescent="0.3">
      <c r="A10" s="4" t="s">
        <v>36</v>
      </c>
      <c r="B10" s="5">
        <v>24</v>
      </c>
      <c r="C10" s="5">
        <v>480</v>
      </c>
      <c r="D10" s="14">
        <f t="shared" si="0"/>
        <v>20</v>
      </c>
    </row>
    <row r="11" spans="1:4" ht="18.75" x14ac:dyDescent="0.3">
      <c r="A11" s="4" t="s">
        <v>37</v>
      </c>
      <c r="B11" s="5">
        <v>18</v>
      </c>
      <c r="C11" s="5">
        <v>436</v>
      </c>
      <c r="D11" s="75">
        <f t="shared" si="0"/>
        <v>24.222222222222221</v>
      </c>
    </row>
    <row r="12" spans="1:4" ht="18.75" x14ac:dyDescent="0.3">
      <c r="A12" s="4" t="s">
        <v>38</v>
      </c>
      <c r="B12" s="5">
        <v>25</v>
      </c>
      <c r="C12" s="5">
        <v>897</v>
      </c>
      <c r="D12" s="75">
        <f t="shared" si="0"/>
        <v>35.880000000000003</v>
      </c>
    </row>
    <row r="13" spans="1:4" ht="18.75" x14ac:dyDescent="0.3">
      <c r="A13" s="4" t="s">
        <v>39</v>
      </c>
      <c r="B13" s="7">
        <v>23</v>
      </c>
      <c r="C13" s="5">
        <v>456</v>
      </c>
      <c r="D13" s="75">
        <f t="shared" si="0"/>
        <v>19.826086956521738</v>
      </c>
    </row>
    <row r="14" spans="1:4" ht="18.75" x14ac:dyDescent="0.3">
      <c r="A14" s="4" t="s">
        <v>40</v>
      </c>
      <c r="B14" s="5">
        <v>22</v>
      </c>
      <c r="C14" s="5">
        <v>326</v>
      </c>
      <c r="D14" s="75">
        <f t="shared" si="0"/>
        <v>14.818181818181818</v>
      </c>
    </row>
    <row r="15" spans="1:4" ht="18.75" x14ac:dyDescent="0.3">
      <c r="A15" s="4" t="s">
        <v>41</v>
      </c>
      <c r="B15" s="5">
        <v>26</v>
      </c>
      <c r="C15" s="5">
        <v>164</v>
      </c>
      <c r="D15" s="75">
        <f t="shared" si="0"/>
        <v>6.3076923076923075</v>
      </c>
    </row>
    <row r="16" spans="1:4" ht="18.75" x14ac:dyDescent="0.3">
      <c r="A16" s="4" t="s">
        <v>42</v>
      </c>
      <c r="B16" s="5">
        <v>24</v>
      </c>
      <c r="C16" s="5">
        <v>48</v>
      </c>
      <c r="D16" s="75">
        <f t="shared" si="0"/>
        <v>2</v>
      </c>
    </row>
    <row r="17" spans="1:4" ht="21" x14ac:dyDescent="0.35">
      <c r="A17" s="8" t="s">
        <v>5</v>
      </c>
      <c r="B17" s="12">
        <f>SUM(B5:B16)</f>
        <v>275</v>
      </c>
      <c r="C17" s="12">
        <f>SUM(C5:C16)</f>
        <v>5384</v>
      </c>
      <c r="D17" s="11"/>
    </row>
    <row r="21" spans="1:4" ht="15.75" x14ac:dyDescent="0.25">
      <c r="A21" s="15"/>
      <c r="B21" s="15"/>
      <c r="C21" s="15"/>
      <c r="D21" s="15" t="s">
        <v>15</v>
      </c>
    </row>
  </sheetData>
  <mergeCells count="3">
    <mergeCell ref="A1:D1"/>
    <mergeCell ref="A2:D2"/>
    <mergeCell ref="A3:D3"/>
  </mergeCells>
  <printOptions horizontalCentered="1"/>
  <pageMargins left="0.28000000000000003" right="0.2" top="0.74803149606299213" bottom="0.74803149606299213" header="0.31496062992125984" footer="0.31496062992125984"/>
  <pageSetup paperSize="9" scale="9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JULY-23 TO JUNE-24</vt:lpstr>
      <vt:lpstr>AVERAGE</vt:lpstr>
      <vt:lpstr>DL</vt:lpstr>
    </vt:vector>
  </TitlesOfParts>
  <Company>ANITS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Windows User</cp:lastModifiedBy>
  <cp:lastPrinted>2019-01-28T06:08:31Z</cp:lastPrinted>
  <dcterms:created xsi:type="dcterms:W3CDTF">2010-08-20T05:57:46Z</dcterms:created>
  <dcterms:modified xsi:type="dcterms:W3CDTF">2024-07-15T07:08:22Z</dcterms:modified>
</cp:coreProperties>
</file>